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FKOTOR\Desktop\"/>
    </mc:Choice>
  </mc:AlternateContent>
  <bookViews>
    <workbookView xWindow="0" yWindow="0" windowWidth="21600" windowHeight="10425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Evidencija!$A$1:$U$66</definedName>
    <definedName name="_xlnm.Print_Area" localSheetId="2">Statistika!$A$1:$S$21</definedName>
    <definedName name="_xlnm.Print_Area" localSheetId="1">Zakljucne!$A$1:$E$109</definedName>
    <definedName name="_xlnm.Print_Titles" localSheetId="0">Evidencija!$1:$8</definedName>
    <definedName name="_xlnm.Print_Titles" localSheetId="1">Zakljucne!$1:$9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4" l="1"/>
  <c r="T14" i="4"/>
  <c r="T15" i="4"/>
  <c r="T16" i="4"/>
  <c r="T17" i="4"/>
  <c r="T18" i="4"/>
  <c r="T19" i="4"/>
  <c r="T20" i="4"/>
  <c r="U20" i="4" s="1"/>
  <c r="E21" i="5" s="1"/>
  <c r="A12" i="8" s="1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10" i="4"/>
  <c r="T11" i="4"/>
  <c r="T12" i="4"/>
  <c r="U12" i="4" s="1"/>
  <c r="E13" i="5" s="1"/>
  <c r="A4" i="8" s="1"/>
  <c r="T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C14" i="5"/>
  <c r="C17" i="5"/>
  <c r="U17" i="4"/>
  <c r="E18" i="5" s="1"/>
  <c r="A9" i="8" s="1"/>
  <c r="C21" i="5"/>
  <c r="C22" i="5"/>
  <c r="C25" i="5"/>
  <c r="C26" i="5"/>
  <c r="C29" i="5"/>
  <c r="C30" i="5"/>
  <c r="U32" i="4"/>
  <c r="E33" i="5"/>
  <c r="A24" i="8"/>
  <c r="C34" i="5"/>
  <c r="U36" i="4"/>
  <c r="E37" i="5"/>
  <c r="A28" i="8"/>
  <c r="U37" i="4"/>
  <c r="E38" i="5"/>
  <c r="A29" i="8"/>
  <c r="U40" i="4"/>
  <c r="E41" i="5"/>
  <c r="A32" i="8" s="1"/>
  <c r="U41" i="4"/>
  <c r="E42" i="5"/>
  <c r="A33" i="8"/>
  <c r="C45" i="5"/>
  <c r="C46" i="5"/>
  <c r="U48" i="4"/>
  <c r="E49" i="5"/>
  <c r="A40" i="8" s="1"/>
  <c r="U49" i="4"/>
  <c r="E50" i="5"/>
  <c r="A41" i="8"/>
  <c r="C53" i="5"/>
  <c r="U52" i="4"/>
  <c r="E53" i="5"/>
  <c r="A44" i="8"/>
  <c r="C57" i="5"/>
  <c r="U56" i="4"/>
  <c r="E57" i="5"/>
  <c r="A48" i="8"/>
  <c r="U60" i="4"/>
  <c r="E61" i="5"/>
  <c r="A52" i="8"/>
  <c r="C62" i="5"/>
  <c r="C64" i="5"/>
  <c r="C65" i="5"/>
  <c r="C66" i="5"/>
  <c r="U67" i="4"/>
  <c r="E68" i="5"/>
  <c r="A59" i="8"/>
  <c r="C69" i="5"/>
  <c r="U69" i="4"/>
  <c r="E70" i="5"/>
  <c r="A61" i="8"/>
  <c r="C73" i="5"/>
  <c r="U33" i="4"/>
  <c r="E34" i="5"/>
  <c r="A25" i="8"/>
  <c r="U44" i="4"/>
  <c r="E45" i="5"/>
  <c r="A36" i="8" s="1"/>
  <c r="U45" i="4"/>
  <c r="E46" i="5"/>
  <c r="A37" i="8"/>
  <c r="U72" i="4"/>
  <c r="E73" i="5"/>
  <c r="A64" i="8"/>
  <c r="U108" i="4"/>
  <c r="E109" i="5"/>
  <c r="A100" i="8"/>
  <c r="U109" i="4"/>
  <c r="E110" i="5"/>
  <c r="A101" i="8" s="1"/>
  <c r="U112" i="4"/>
  <c r="U117" i="4"/>
  <c r="U125" i="4"/>
  <c r="U128" i="4"/>
  <c r="U129" i="4"/>
  <c r="U132" i="4"/>
  <c r="U133" i="4"/>
  <c r="U141" i="4"/>
  <c r="U144" i="4"/>
  <c r="U145" i="4"/>
  <c r="U148" i="4"/>
  <c r="U149" i="4"/>
  <c r="U157" i="4"/>
  <c r="U160" i="4"/>
  <c r="U161" i="4"/>
  <c r="U164" i="4"/>
  <c r="U165" i="4"/>
  <c r="U173" i="4"/>
  <c r="C13" i="5"/>
  <c r="C55" i="5"/>
  <c r="U57" i="4"/>
  <c r="E58" i="5"/>
  <c r="A49" i="8"/>
  <c r="C63" i="5"/>
  <c r="U66" i="4"/>
  <c r="E67" i="5"/>
  <c r="A58" i="8"/>
  <c r="C71" i="5"/>
  <c r="U74" i="4"/>
  <c r="E75" i="5"/>
  <c r="A66" i="8"/>
  <c r="U75" i="4"/>
  <c r="E76" i="5"/>
  <c r="A67" i="8"/>
  <c r="C78" i="5"/>
  <c r="U79" i="4"/>
  <c r="E80" i="5"/>
  <c r="A71" i="8"/>
  <c r="U81" i="4"/>
  <c r="E82" i="5"/>
  <c r="A73" i="8"/>
  <c r="C83" i="5"/>
  <c r="U85" i="4"/>
  <c r="E86" i="5"/>
  <c r="A77" i="8"/>
  <c r="U86" i="4"/>
  <c r="E87" i="5"/>
  <c r="A78" i="8" s="1"/>
  <c r="C91" i="5"/>
  <c r="U92" i="4"/>
  <c r="E93" i="5"/>
  <c r="A84" i="8" s="1"/>
  <c r="U93" i="4"/>
  <c r="E94" i="5"/>
  <c r="A85" i="8"/>
  <c r="C96" i="5"/>
  <c r="U99" i="4"/>
  <c r="E100" i="5"/>
  <c r="A91" i="8"/>
  <c r="C101" i="5"/>
  <c r="U102" i="4"/>
  <c r="E103" i="5"/>
  <c r="A94" i="8"/>
  <c r="C104" i="5"/>
  <c r="U118" i="4"/>
  <c r="U119" i="4"/>
  <c r="U120" i="4"/>
  <c r="U121" i="4"/>
  <c r="U122" i="4"/>
  <c r="U123" i="4"/>
  <c r="U124" i="4"/>
  <c r="U126" i="4"/>
  <c r="U127" i="4"/>
  <c r="U130" i="4"/>
  <c r="U131" i="4"/>
  <c r="U134" i="4"/>
  <c r="U135" i="4"/>
  <c r="U136" i="4"/>
  <c r="U137" i="4"/>
  <c r="U138" i="4"/>
  <c r="U139" i="4"/>
  <c r="U140" i="4"/>
  <c r="U142" i="4"/>
  <c r="U143" i="4"/>
  <c r="U146" i="4"/>
  <c r="U147" i="4"/>
  <c r="U150" i="4"/>
  <c r="U151" i="4"/>
  <c r="U152" i="4"/>
  <c r="U153" i="4"/>
  <c r="U154" i="4"/>
  <c r="U155" i="4"/>
  <c r="U156" i="4"/>
  <c r="U158" i="4"/>
  <c r="U159" i="4"/>
  <c r="U162" i="4"/>
  <c r="U163" i="4"/>
  <c r="U166" i="4"/>
  <c r="U167" i="4"/>
  <c r="U168" i="4"/>
  <c r="U169" i="4"/>
  <c r="U170" i="4"/>
  <c r="U171" i="4"/>
  <c r="U172" i="4"/>
  <c r="U174" i="4"/>
  <c r="T175" i="4"/>
  <c r="U175" i="4"/>
  <c r="T176" i="4"/>
  <c r="U176" i="4"/>
  <c r="T177" i="4"/>
  <c r="U177" i="4"/>
  <c r="T178" i="4"/>
  <c r="U178" i="4"/>
  <c r="T179" i="4"/>
  <c r="U179" i="4"/>
  <c r="T180" i="4"/>
  <c r="U180" i="4"/>
  <c r="T181" i="4"/>
  <c r="U181" i="4"/>
  <c r="T182" i="4"/>
  <c r="U182" i="4"/>
  <c r="T183" i="4"/>
  <c r="U183" i="4"/>
  <c r="T184" i="4"/>
  <c r="U184" i="4"/>
  <c r="T185" i="4"/>
  <c r="U185" i="4"/>
  <c r="T186" i="4"/>
  <c r="U186" i="4"/>
  <c r="T187" i="4"/>
  <c r="U187" i="4"/>
  <c r="T188" i="4"/>
  <c r="U188" i="4"/>
  <c r="T189" i="4"/>
  <c r="U189" i="4"/>
  <c r="T190" i="4"/>
  <c r="U190" i="4"/>
  <c r="T191" i="4"/>
  <c r="U191" i="4"/>
  <c r="T192" i="4"/>
  <c r="U192" i="4"/>
  <c r="T193" i="4"/>
  <c r="U193" i="4"/>
  <c r="T194" i="4"/>
  <c r="U194" i="4"/>
  <c r="T195" i="4"/>
  <c r="U195" i="4"/>
  <c r="T196" i="4"/>
  <c r="U196" i="4"/>
  <c r="T197" i="4"/>
  <c r="U197" i="4"/>
  <c r="T198" i="4"/>
  <c r="U198" i="4"/>
  <c r="T199" i="4"/>
  <c r="U199" i="4"/>
  <c r="T200" i="4"/>
  <c r="U200" i="4"/>
  <c r="T201" i="4"/>
  <c r="U201" i="4"/>
  <c r="T202" i="4"/>
  <c r="U202" i="4"/>
  <c r="T203" i="4"/>
  <c r="U203" i="4"/>
  <c r="T204" i="4"/>
  <c r="U204" i="4"/>
  <c r="T205" i="4"/>
  <c r="U205" i="4"/>
  <c r="T206" i="4"/>
  <c r="U206" i="4"/>
  <c r="T207" i="4"/>
  <c r="U207" i="4"/>
  <c r="T208" i="4"/>
  <c r="U208" i="4"/>
  <c r="T209" i="4"/>
  <c r="U209" i="4"/>
  <c r="T210" i="4"/>
  <c r="U210" i="4"/>
  <c r="T211" i="4"/>
  <c r="U211" i="4"/>
  <c r="T212" i="4"/>
  <c r="U212" i="4"/>
  <c r="T213" i="4"/>
  <c r="U213" i="4"/>
  <c r="T214" i="4"/>
  <c r="U214" i="4"/>
  <c r="T215" i="4"/>
  <c r="U215" i="4"/>
  <c r="T216" i="4"/>
  <c r="U216" i="4"/>
  <c r="T217" i="4"/>
  <c r="U217" i="4"/>
  <c r="T218" i="4"/>
  <c r="U218" i="4"/>
  <c r="T219" i="4"/>
  <c r="U219" i="4"/>
  <c r="T220" i="4"/>
  <c r="U220" i="4"/>
  <c r="T221" i="4"/>
  <c r="U221" i="4"/>
  <c r="T222" i="4"/>
  <c r="U222" i="4"/>
  <c r="T223" i="4"/>
  <c r="U223" i="4"/>
  <c r="T224" i="4"/>
  <c r="U224" i="4"/>
  <c r="T225" i="4"/>
  <c r="U225" i="4"/>
  <c r="T226" i="4"/>
  <c r="U226" i="4"/>
  <c r="T227" i="4"/>
  <c r="U227" i="4"/>
  <c r="T228" i="4"/>
  <c r="U228" i="4"/>
  <c r="T229" i="4"/>
  <c r="U229" i="4"/>
  <c r="T230" i="4"/>
  <c r="U230" i="4"/>
  <c r="T231" i="4"/>
  <c r="U231" i="4"/>
  <c r="T232" i="4"/>
  <c r="U232" i="4"/>
  <c r="T233" i="4"/>
  <c r="U233" i="4"/>
  <c r="T234" i="4"/>
  <c r="U234" i="4"/>
  <c r="T235" i="4"/>
  <c r="U235" i="4"/>
  <c r="T236" i="4"/>
  <c r="U236" i="4"/>
  <c r="T237" i="4"/>
  <c r="U237" i="4"/>
  <c r="T238" i="4"/>
  <c r="U238" i="4"/>
  <c r="T239" i="4"/>
  <c r="U239" i="4"/>
  <c r="T240" i="4"/>
  <c r="U240" i="4"/>
  <c r="T241" i="4"/>
  <c r="U241" i="4"/>
  <c r="T242" i="4"/>
  <c r="U242" i="4"/>
  <c r="T243" i="4"/>
  <c r="U243" i="4"/>
  <c r="T244" i="4"/>
  <c r="U244" i="4"/>
  <c r="T245" i="4"/>
  <c r="U245" i="4"/>
  <c r="T246" i="4"/>
  <c r="U246" i="4"/>
  <c r="T247" i="4"/>
  <c r="U247" i="4"/>
  <c r="T248" i="4"/>
  <c r="U248" i="4"/>
  <c r="T249" i="4"/>
  <c r="U249" i="4"/>
  <c r="T250" i="4"/>
  <c r="U250" i="4"/>
  <c r="T251" i="4"/>
  <c r="U251" i="4"/>
  <c r="T252" i="4"/>
  <c r="U252" i="4"/>
  <c r="T253" i="4"/>
  <c r="U253" i="4"/>
  <c r="T254" i="4"/>
  <c r="U254" i="4"/>
  <c r="T255" i="4"/>
  <c r="U255" i="4"/>
  <c r="T256" i="4"/>
  <c r="U256" i="4"/>
  <c r="T257" i="4"/>
  <c r="U257" i="4"/>
  <c r="T258" i="4"/>
  <c r="U258" i="4"/>
  <c r="T259" i="4"/>
  <c r="U259" i="4"/>
  <c r="T260" i="4"/>
  <c r="U260" i="4"/>
  <c r="T261" i="4"/>
  <c r="U261" i="4"/>
  <c r="T262" i="4"/>
  <c r="U262" i="4"/>
  <c r="T263" i="4"/>
  <c r="U263" i="4"/>
  <c r="T264" i="4"/>
  <c r="U264" i="4"/>
  <c r="T265" i="4"/>
  <c r="U265" i="4"/>
  <c r="T266" i="4"/>
  <c r="U266" i="4"/>
  <c r="T267" i="4"/>
  <c r="U267" i="4"/>
  <c r="T268" i="4"/>
  <c r="U268" i="4"/>
  <c r="T269" i="4"/>
  <c r="U269" i="4"/>
  <c r="T270" i="4"/>
  <c r="U270" i="4"/>
  <c r="T271" i="4"/>
  <c r="U271" i="4"/>
  <c r="T272" i="4"/>
  <c r="U272" i="4"/>
  <c r="T273" i="4"/>
  <c r="U273" i="4"/>
  <c r="T274" i="4"/>
  <c r="U274" i="4"/>
  <c r="T275" i="4"/>
  <c r="U275" i="4"/>
  <c r="T276" i="4"/>
  <c r="U276" i="4"/>
  <c r="T277" i="4"/>
  <c r="U277" i="4"/>
  <c r="T278" i="4"/>
  <c r="U278" i="4"/>
  <c r="T279" i="4"/>
  <c r="U279" i="4"/>
  <c r="T280" i="4"/>
  <c r="U280" i="4"/>
  <c r="T281" i="4"/>
  <c r="U281" i="4"/>
  <c r="T282" i="4"/>
  <c r="U282" i="4"/>
  <c r="T283" i="4"/>
  <c r="U283" i="4"/>
  <c r="T284" i="4"/>
  <c r="U284" i="4"/>
  <c r="T285" i="4"/>
  <c r="U285" i="4"/>
  <c r="T286" i="4"/>
  <c r="U286" i="4"/>
  <c r="T287" i="4"/>
  <c r="U287" i="4"/>
  <c r="T288" i="4"/>
  <c r="U288" i="4"/>
  <c r="T289" i="4"/>
  <c r="U289" i="4"/>
  <c r="T290" i="4"/>
  <c r="U290" i="4"/>
  <c r="T291" i="4"/>
  <c r="U291" i="4"/>
  <c r="T292" i="4"/>
  <c r="U292" i="4"/>
  <c r="T293" i="4"/>
  <c r="U293" i="4"/>
  <c r="T294" i="4"/>
  <c r="U294" i="4"/>
  <c r="T295" i="4"/>
  <c r="U295" i="4"/>
  <c r="T296" i="4"/>
  <c r="U296" i="4"/>
  <c r="T297" i="4"/>
  <c r="U297" i="4"/>
  <c r="T298" i="4"/>
  <c r="U298" i="4"/>
  <c r="T299" i="4"/>
  <c r="U299" i="4"/>
  <c r="T300" i="4"/>
  <c r="U300" i="4"/>
  <c r="T301" i="4"/>
  <c r="U301" i="4"/>
  <c r="T302" i="4"/>
  <c r="U302" i="4"/>
  <c r="T303" i="4"/>
  <c r="U303" i="4"/>
  <c r="T304" i="4"/>
  <c r="U304" i="4"/>
  <c r="T305" i="4"/>
  <c r="U305" i="4"/>
  <c r="T306" i="4"/>
  <c r="U306" i="4"/>
  <c r="T307" i="4"/>
  <c r="U307" i="4"/>
  <c r="T308" i="4"/>
  <c r="U308" i="4"/>
  <c r="T309" i="4"/>
  <c r="U309" i="4"/>
  <c r="T310" i="4"/>
  <c r="U310" i="4"/>
  <c r="T311" i="4"/>
  <c r="U311" i="4"/>
  <c r="T312" i="4"/>
  <c r="U312" i="4"/>
  <c r="T313" i="4"/>
  <c r="U313" i="4"/>
  <c r="T314" i="4"/>
  <c r="U314" i="4"/>
  <c r="T315" i="4"/>
  <c r="U315" i="4"/>
  <c r="T316" i="4"/>
  <c r="U316" i="4"/>
  <c r="T317" i="4"/>
  <c r="U317" i="4"/>
  <c r="T318" i="4"/>
  <c r="U318" i="4"/>
  <c r="T319" i="4"/>
  <c r="U319" i="4"/>
  <c r="T320" i="4"/>
  <c r="U320" i="4"/>
  <c r="T321" i="4"/>
  <c r="U321" i="4"/>
  <c r="T322" i="4"/>
  <c r="U322" i="4"/>
  <c r="T323" i="4"/>
  <c r="U323" i="4"/>
  <c r="T324" i="4"/>
  <c r="U324" i="4"/>
  <c r="T325" i="4"/>
  <c r="U325" i="4"/>
  <c r="T326" i="4"/>
  <c r="U326" i="4"/>
  <c r="T327" i="4"/>
  <c r="U327" i="4"/>
  <c r="T328" i="4"/>
  <c r="U328" i="4"/>
  <c r="T329" i="4"/>
  <c r="U329" i="4"/>
  <c r="T330" i="4"/>
  <c r="U330" i="4"/>
  <c r="T331" i="4"/>
  <c r="U331" i="4"/>
  <c r="T332" i="4"/>
  <c r="U332" i="4"/>
  <c r="T333" i="4"/>
  <c r="U333" i="4"/>
  <c r="T334" i="4"/>
  <c r="U334" i="4"/>
  <c r="T335" i="4"/>
  <c r="U335" i="4"/>
  <c r="T336" i="4"/>
  <c r="U336" i="4"/>
  <c r="T337" i="4"/>
  <c r="U337" i="4"/>
  <c r="T338" i="4"/>
  <c r="U338" i="4"/>
  <c r="T339" i="4"/>
  <c r="U339" i="4"/>
  <c r="T340" i="4"/>
  <c r="U340" i="4"/>
  <c r="T341" i="4"/>
  <c r="U341" i="4"/>
  <c r="T342" i="4"/>
  <c r="U342" i="4"/>
  <c r="T343" i="4"/>
  <c r="U343" i="4"/>
  <c r="T344" i="4"/>
  <c r="U344" i="4"/>
  <c r="T345" i="4"/>
  <c r="U345" i="4"/>
  <c r="T346" i="4"/>
  <c r="U346" i="4"/>
  <c r="T347" i="4"/>
  <c r="U347" i="4"/>
  <c r="T348" i="4"/>
  <c r="U348" i="4"/>
  <c r="T349" i="4"/>
  <c r="U349" i="4"/>
  <c r="T350" i="4"/>
  <c r="U350" i="4"/>
  <c r="T351" i="4"/>
  <c r="U351" i="4"/>
  <c r="T352" i="4"/>
  <c r="U352" i="4"/>
  <c r="T353" i="4"/>
  <c r="U353" i="4"/>
  <c r="T354" i="4"/>
  <c r="U354" i="4"/>
  <c r="T355" i="4"/>
  <c r="U355" i="4"/>
  <c r="T356" i="4"/>
  <c r="U356" i="4"/>
  <c r="T357" i="4"/>
  <c r="U357" i="4"/>
  <c r="T358" i="4"/>
  <c r="U358" i="4"/>
  <c r="T359" i="4"/>
  <c r="U359" i="4"/>
  <c r="T360" i="4"/>
  <c r="U360" i="4"/>
  <c r="T361" i="4"/>
  <c r="U361" i="4"/>
  <c r="T362" i="4"/>
  <c r="U362" i="4"/>
  <c r="T363" i="4"/>
  <c r="U363" i="4"/>
  <c r="T364" i="4"/>
  <c r="U364" i="4"/>
  <c r="T365" i="4"/>
  <c r="U365" i="4"/>
  <c r="T366" i="4"/>
  <c r="U366" i="4"/>
  <c r="T367" i="4"/>
  <c r="U367" i="4"/>
  <c r="T368" i="4"/>
  <c r="U368" i="4"/>
  <c r="T369" i="4"/>
  <c r="U369" i="4"/>
  <c r="T370" i="4"/>
  <c r="U370" i="4"/>
  <c r="T371" i="4"/>
  <c r="U371" i="4"/>
  <c r="T372" i="4"/>
  <c r="U372" i="4"/>
  <c r="T373" i="4"/>
  <c r="U373" i="4"/>
  <c r="T374" i="4"/>
  <c r="U374" i="4"/>
  <c r="T375" i="4"/>
  <c r="U375" i="4"/>
  <c r="T376" i="4"/>
  <c r="U376" i="4"/>
  <c r="T377" i="4"/>
  <c r="U377" i="4"/>
  <c r="T378" i="4"/>
  <c r="U378" i="4"/>
  <c r="T379" i="4"/>
  <c r="U379" i="4"/>
  <c r="T380" i="4"/>
  <c r="U380" i="4"/>
  <c r="T381" i="4"/>
  <c r="U381" i="4"/>
  <c r="T382" i="4"/>
  <c r="U382" i="4"/>
  <c r="T383" i="4"/>
  <c r="U383" i="4"/>
  <c r="T384" i="4"/>
  <c r="U384" i="4"/>
  <c r="T385" i="4"/>
  <c r="U385" i="4"/>
  <c r="T386" i="4"/>
  <c r="U386" i="4"/>
  <c r="T387" i="4"/>
  <c r="U387" i="4"/>
  <c r="T388" i="4"/>
  <c r="U388" i="4"/>
  <c r="T389" i="4"/>
  <c r="U389" i="4"/>
  <c r="T390" i="4"/>
  <c r="U390" i="4"/>
  <c r="T391" i="4"/>
  <c r="U391" i="4"/>
  <c r="T392" i="4"/>
  <c r="U392" i="4"/>
  <c r="T393" i="4"/>
  <c r="U393" i="4"/>
  <c r="T394" i="4"/>
  <c r="U394" i="4"/>
  <c r="T395" i="4"/>
  <c r="U395" i="4"/>
  <c r="T396" i="4"/>
  <c r="U396" i="4"/>
  <c r="T397" i="4"/>
  <c r="U397" i="4"/>
  <c r="T398" i="4"/>
  <c r="U398" i="4"/>
  <c r="T399" i="4"/>
  <c r="U399" i="4"/>
  <c r="T400" i="4"/>
  <c r="U400" i="4"/>
  <c r="T401" i="4"/>
  <c r="U401" i="4"/>
  <c r="T402" i="4"/>
  <c r="U402" i="4"/>
  <c r="T403" i="4"/>
  <c r="U403" i="4"/>
  <c r="T404" i="4"/>
  <c r="U404" i="4"/>
  <c r="T405" i="4"/>
  <c r="U405" i="4"/>
  <c r="T406" i="4"/>
  <c r="U406" i="4"/>
  <c r="T407" i="4"/>
  <c r="U407" i="4"/>
  <c r="T408" i="4"/>
  <c r="U408" i="4"/>
  <c r="T409" i="4"/>
  <c r="U409" i="4"/>
  <c r="T410" i="4"/>
  <c r="U410" i="4"/>
  <c r="T411" i="4"/>
  <c r="U411" i="4"/>
  <c r="T412" i="4"/>
  <c r="U412" i="4"/>
  <c r="T413" i="4"/>
  <c r="U413" i="4"/>
  <c r="T414" i="4"/>
  <c r="U414" i="4"/>
  <c r="T415" i="4"/>
  <c r="U415" i="4"/>
  <c r="T416" i="4"/>
  <c r="U416" i="4"/>
  <c r="T417" i="4"/>
  <c r="U417" i="4"/>
  <c r="T418" i="4"/>
  <c r="U418" i="4"/>
  <c r="T419" i="4"/>
  <c r="U419" i="4"/>
  <c r="T420" i="4"/>
  <c r="U420" i="4"/>
  <c r="T421" i="4"/>
  <c r="U421" i="4"/>
  <c r="T422" i="4"/>
  <c r="U422" i="4"/>
  <c r="T423" i="4"/>
  <c r="U423" i="4"/>
  <c r="T424" i="4"/>
  <c r="U424" i="4"/>
  <c r="T425" i="4"/>
  <c r="U425" i="4"/>
  <c r="T426" i="4"/>
  <c r="U426" i="4"/>
  <c r="T427" i="4"/>
  <c r="U427" i="4"/>
  <c r="T428" i="4"/>
  <c r="U428" i="4"/>
  <c r="T429" i="4"/>
  <c r="U429" i="4"/>
  <c r="T430" i="4"/>
  <c r="U430" i="4"/>
  <c r="T431" i="4"/>
  <c r="U431" i="4"/>
  <c r="T432" i="4"/>
  <c r="U432" i="4"/>
  <c r="T433" i="4"/>
  <c r="U433" i="4"/>
  <c r="T434" i="4"/>
  <c r="U434" i="4"/>
  <c r="T435" i="4"/>
  <c r="U435" i="4"/>
  <c r="T436" i="4"/>
  <c r="U436" i="4"/>
  <c r="T437" i="4"/>
  <c r="U437" i="4"/>
  <c r="T438" i="4"/>
  <c r="U438" i="4"/>
  <c r="T439" i="4"/>
  <c r="U439" i="4"/>
  <c r="T440" i="4"/>
  <c r="U440" i="4"/>
  <c r="T441" i="4"/>
  <c r="U441" i="4"/>
  <c r="T442" i="4"/>
  <c r="U442" i="4"/>
  <c r="T443" i="4"/>
  <c r="U443" i="4"/>
  <c r="T444" i="4"/>
  <c r="U444" i="4"/>
  <c r="T445" i="4"/>
  <c r="U445" i="4"/>
  <c r="T446" i="4"/>
  <c r="U446" i="4"/>
  <c r="T447" i="4"/>
  <c r="U447" i="4"/>
  <c r="T448" i="4"/>
  <c r="U448" i="4"/>
  <c r="T449" i="4"/>
  <c r="U449" i="4"/>
  <c r="T450" i="4"/>
  <c r="U450" i="4"/>
  <c r="T451" i="4"/>
  <c r="U451" i="4"/>
  <c r="T452" i="4"/>
  <c r="U452" i="4"/>
  <c r="T453" i="4"/>
  <c r="U453" i="4"/>
  <c r="T454" i="4"/>
  <c r="U454" i="4"/>
  <c r="T455" i="4"/>
  <c r="U455" i="4"/>
  <c r="T456" i="4"/>
  <c r="U456" i="4"/>
  <c r="T457" i="4"/>
  <c r="U457" i="4"/>
  <c r="T458" i="4"/>
  <c r="U458" i="4"/>
  <c r="T459" i="4"/>
  <c r="U459" i="4"/>
  <c r="T460" i="4"/>
  <c r="U460" i="4"/>
  <c r="T461" i="4"/>
  <c r="U461" i="4"/>
  <c r="T462" i="4"/>
  <c r="U462" i="4"/>
  <c r="T463" i="4"/>
  <c r="U463" i="4"/>
  <c r="T464" i="4"/>
  <c r="U464" i="4"/>
  <c r="T465" i="4"/>
  <c r="U465" i="4"/>
  <c r="T466" i="4"/>
  <c r="U466" i="4"/>
  <c r="T467" i="4"/>
  <c r="U467" i="4"/>
  <c r="T468" i="4"/>
  <c r="U468" i="4"/>
  <c r="T469" i="4"/>
  <c r="U469" i="4"/>
  <c r="T470" i="4"/>
  <c r="U470" i="4"/>
  <c r="T471" i="4"/>
  <c r="U471" i="4"/>
  <c r="T472" i="4"/>
  <c r="U472" i="4"/>
  <c r="T473" i="4"/>
  <c r="U473" i="4"/>
  <c r="T474" i="4"/>
  <c r="U474" i="4"/>
  <c r="T475" i="4"/>
  <c r="U475" i="4"/>
  <c r="T476" i="4"/>
  <c r="U476" i="4"/>
  <c r="T477" i="4"/>
  <c r="U477" i="4"/>
  <c r="T478" i="4"/>
  <c r="U478" i="4"/>
  <c r="T479" i="4"/>
  <c r="U479" i="4"/>
  <c r="T480" i="4"/>
  <c r="U480" i="4"/>
  <c r="T481" i="4"/>
  <c r="U481" i="4"/>
  <c r="T482" i="4"/>
  <c r="U482" i="4"/>
  <c r="T483" i="4"/>
  <c r="U483" i="4"/>
  <c r="T484" i="4"/>
  <c r="U484" i="4"/>
  <c r="T485" i="4"/>
  <c r="U485" i="4"/>
  <c r="T486" i="4"/>
  <c r="U486" i="4"/>
  <c r="T487" i="4"/>
  <c r="U487" i="4"/>
  <c r="T488" i="4"/>
  <c r="U488" i="4"/>
  <c r="T489" i="4"/>
  <c r="U489" i="4"/>
  <c r="T490" i="4"/>
  <c r="U490" i="4"/>
  <c r="T491" i="4"/>
  <c r="U491" i="4"/>
  <c r="T492" i="4"/>
  <c r="U492" i="4"/>
  <c r="T493" i="4"/>
  <c r="U493" i="4"/>
  <c r="T494" i="4"/>
  <c r="U494" i="4"/>
  <c r="T495" i="4"/>
  <c r="U495" i="4"/>
  <c r="T496" i="4"/>
  <c r="U496" i="4"/>
  <c r="T497" i="4"/>
  <c r="U497" i="4"/>
  <c r="T498" i="4"/>
  <c r="U498" i="4"/>
  <c r="T499" i="4"/>
  <c r="U499" i="4"/>
  <c r="T500" i="4"/>
  <c r="U500" i="4"/>
  <c r="T501" i="4"/>
  <c r="U501" i="4"/>
  <c r="T502" i="4"/>
  <c r="U502" i="4"/>
  <c r="T503" i="4"/>
  <c r="U503" i="4"/>
  <c r="T504" i="4"/>
  <c r="U504" i="4"/>
  <c r="T505" i="4"/>
  <c r="U505" i="4"/>
  <c r="T506" i="4"/>
  <c r="U506" i="4"/>
  <c r="T507" i="4"/>
  <c r="U507" i="4"/>
  <c r="T508" i="4"/>
  <c r="U508" i="4"/>
  <c r="T509" i="4"/>
  <c r="U509" i="4"/>
  <c r="T510" i="4"/>
  <c r="U510" i="4"/>
  <c r="T511" i="4"/>
  <c r="U511" i="4"/>
  <c r="T512" i="4"/>
  <c r="U512" i="4"/>
  <c r="T513" i="4"/>
  <c r="U513" i="4"/>
  <c r="T514" i="4"/>
  <c r="U514" i="4"/>
  <c r="T515" i="4"/>
  <c r="U515" i="4"/>
  <c r="T516" i="4"/>
  <c r="U516" i="4"/>
  <c r="T517" i="4"/>
  <c r="U517" i="4"/>
  <c r="T518" i="4"/>
  <c r="U518" i="4"/>
  <c r="T519" i="4"/>
  <c r="U519" i="4"/>
  <c r="T520" i="4"/>
  <c r="U520" i="4"/>
  <c r="T521" i="4"/>
  <c r="U521" i="4"/>
  <c r="T522" i="4"/>
  <c r="U522" i="4"/>
  <c r="T523" i="4"/>
  <c r="U523" i="4"/>
  <c r="T524" i="4"/>
  <c r="U524" i="4"/>
  <c r="T525" i="4"/>
  <c r="U525" i="4"/>
  <c r="T526" i="4"/>
  <c r="U526" i="4"/>
  <c r="T527" i="4"/>
  <c r="U527" i="4"/>
  <c r="T528" i="4"/>
  <c r="U528" i="4"/>
  <c r="T529" i="4"/>
  <c r="U529" i="4"/>
  <c r="T530" i="4"/>
  <c r="U530" i="4"/>
  <c r="T531" i="4"/>
  <c r="U531" i="4"/>
  <c r="T532" i="4"/>
  <c r="U532" i="4"/>
  <c r="T533" i="4"/>
  <c r="U533" i="4"/>
  <c r="T534" i="4"/>
  <c r="U534" i="4"/>
  <c r="T535" i="4"/>
  <c r="U535" i="4"/>
  <c r="T536" i="4"/>
  <c r="U536" i="4"/>
  <c r="T537" i="4"/>
  <c r="U537" i="4"/>
  <c r="T538" i="4"/>
  <c r="U538" i="4"/>
  <c r="T539" i="4"/>
  <c r="U539" i="4"/>
  <c r="T540" i="4"/>
  <c r="U540" i="4"/>
  <c r="T541" i="4"/>
  <c r="U541" i="4"/>
  <c r="T542" i="4"/>
  <c r="U542" i="4"/>
  <c r="T543" i="4"/>
  <c r="U543" i="4"/>
  <c r="T544" i="4"/>
  <c r="U544" i="4"/>
  <c r="T545" i="4"/>
  <c r="U545" i="4"/>
  <c r="T546" i="4"/>
  <c r="U546" i="4"/>
  <c r="T547" i="4"/>
  <c r="U547" i="4"/>
  <c r="T548" i="4"/>
  <c r="U548" i="4"/>
  <c r="T549" i="4"/>
  <c r="U549" i="4"/>
  <c r="T550" i="4"/>
  <c r="U550" i="4"/>
  <c r="T551" i="4"/>
  <c r="U551" i="4"/>
  <c r="T552" i="4"/>
  <c r="U552" i="4"/>
  <c r="T553" i="4"/>
  <c r="U553" i="4"/>
  <c r="T554" i="4"/>
  <c r="U554" i="4"/>
  <c r="T555" i="4"/>
  <c r="U555" i="4"/>
  <c r="T556" i="4"/>
  <c r="U556" i="4"/>
  <c r="T557" i="4"/>
  <c r="U557" i="4"/>
  <c r="T558" i="4"/>
  <c r="U558" i="4"/>
  <c r="T559" i="4"/>
  <c r="U559" i="4"/>
  <c r="T560" i="4"/>
  <c r="U560" i="4"/>
  <c r="T561" i="4"/>
  <c r="U561" i="4"/>
  <c r="T562" i="4"/>
  <c r="U562" i="4"/>
  <c r="T563" i="4"/>
  <c r="U563" i="4"/>
  <c r="T564" i="4"/>
  <c r="U564" i="4"/>
  <c r="T565" i="4"/>
  <c r="U565" i="4"/>
  <c r="U106" i="4"/>
  <c r="E107" i="5"/>
  <c r="A98" i="8"/>
  <c r="U107" i="4"/>
  <c r="E108" i="5"/>
  <c r="A99" i="8"/>
  <c r="U110" i="4"/>
  <c r="E111" i="5"/>
  <c r="A102" i="8" s="1"/>
  <c r="U111" i="4"/>
  <c r="U113" i="4"/>
  <c r="U114" i="4"/>
  <c r="U115" i="4"/>
  <c r="U116" i="4"/>
  <c r="U95" i="4"/>
  <c r="E96" i="5"/>
  <c r="A87" i="8" s="1"/>
  <c r="A61" i="5"/>
  <c r="B61" i="5"/>
  <c r="D61" i="5"/>
  <c r="A62" i="5"/>
  <c r="B62" i="5"/>
  <c r="D62" i="5"/>
  <c r="A63" i="5"/>
  <c r="B63" i="5"/>
  <c r="D63" i="5"/>
  <c r="A64" i="5"/>
  <c r="B64" i="5"/>
  <c r="D64" i="5"/>
  <c r="A65" i="5"/>
  <c r="B65" i="5"/>
  <c r="D65" i="5"/>
  <c r="A66" i="5"/>
  <c r="B66" i="5"/>
  <c r="D66" i="5"/>
  <c r="A67" i="5"/>
  <c r="B67" i="5"/>
  <c r="C67" i="5"/>
  <c r="D67" i="5"/>
  <c r="A68" i="5"/>
  <c r="B68" i="5"/>
  <c r="C68" i="5"/>
  <c r="D68" i="5"/>
  <c r="A69" i="5"/>
  <c r="B69" i="5"/>
  <c r="D69" i="5"/>
  <c r="A70" i="5"/>
  <c r="B70" i="5"/>
  <c r="D70" i="5"/>
  <c r="A71" i="5"/>
  <c r="B71" i="5"/>
  <c r="D71" i="5"/>
  <c r="A72" i="5"/>
  <c r="B72" i="5"/>
  <c r="C72" i="5"/>
  <c r="D72" i="5"/>
  <c r="A73" i="5"/>
  <c r="B73" i="5"/>
  <c r="D73" i="5"/>
  <c r="A74" i="5"/>
  <c r="B74" i="5"/>
  <c r="D74" i="5"/>
  <c r="A75" i="5"/>
  <c r="B75" i="5"/>
  <c r="C75" i="5"/>
  <c r="D75" i="5"/>
  <c r="A76" i="5"/>
  <c r="B76" i="5"/>
  <c r="C76" i="5"/>
  <c r="D76" i="5"/>
  <c r="A77" i="5"/>
  <c r="B77" i="5"/>
  <c r="D77" i="5"/>
  <c r="A78" i="5"/>
  <c r="B78" i="5"/>
  <c r="D78" i="5"/>
  <c r="A79" i="5"/>
  <c r="B79" i="5"/>
  <c r="D79" i="5"/>
  <c r="A80" i="5"/>
  <c r="B80" i="5"/>
  <c r="D80" i="5"/>
  <c r="A81" i="5"/>
  <c r="B81" i="5"/>
  <c r="D81" i="5"/>
  <c r="A82" i="5"/>
  <c r="B82" i="5"/>
  <c r="D82" i="5"/>
  <c r="A83" i="5"/>
  <c r="B83" i="5"/>
  <c r="D83" i="5"/>
  <c r="A84" i="5"/>
  <c r="B84" i="5"/>
  <c r="D84" i="5"/>
  <c r="A85" i="5"/>
  <c r="B85" i="5"/>
  <c r="D85" i="5"/>
  <c r="A86" i="5"/>
  <c r="B86" i="5"/>
  <c r="D86" i="5"/>
  <c r="A87" i="5"/>
  <c r="B87" i="5"/>
  <c r="D87" i="5"/>
  <c r="A88" i="5"/>
  <c r="B88" i="5"/>
  <c r="D88" i="5"/>
  <c r="A89" i="5"/>
  <c r="B89" i="5"/>
  <c r="D89" i="5"/>
  <c r="A90" i="5"/>
  <c r="B90" i="5"/>
  <c r="D90" i="5"/>
  <c r="A91" i="5"/>
  <c r="B91" i="5"/>
  <c r="D91" i="5"/>
  <c r="A92" i="5"/>
  <c r="B92" i="5"/>
  <c r="D92" i="5"/>
  <c r="A93" i="5"/>
  <c r="B93" i="5"/>
  <c r="D93" i="5"/>
  <c r="A94" i="5"/>
  <c r="B94" i="5"/>
  <c r="D94" i="5"/>
  <c r="A95" i="5"/>
  <c r="B95" i="5"/>
  <c r="D95" i="5"/>
  <c r="A96" i="5"/>
  <c r="B96" i="5"/>
  <c r="D96" i="5"/>
  <c r="A97" i="5"/>
  <c r="B97" i="5"/>
  <c r="D97" i="5"/>
  <c r="A98" i="5"/>
  <c r="B98" i="5"/>
  <c r="D98" i="5"/>
  <c r="A99" i="5"/>
  <c r="B99" i="5"/>
  <c r="D99" i="5"/>
  <c r="A100" i="5"/>
  <c r="B100" i="5"/>
  <c r="D100" i="5"/>
  <c r="A101" i="5"/>
  <c r="B101" i="5"/>
  <c r="D101" i="5"/>
  <c r="A102" i="5"/>
  <c r="B102" i="5"/>
  <c r="D102" i="5"/>
  <c r="A103" i="5"/>
  <c r="B103" i="5"/>
  <c r="D103" i="5"/>
  <c r="A104" i="5"/>
  <c r="B104" i="5"/>
  <c r="D104" i="5"/>
  <c r="A105" i="5"/>
  <c r="B105" i="5"/>
  <c r="D105" i="5"/>
  <c r="A106" i="5"/>
  <c r="B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D13" i="5"/>
  <c r="A14" i="5"/>
  <c r="B14" i="5"/>
  <c r="D14" i="5"/>
  <c r="A15" i="5"/>
  <c r="B15" i="5"/>
  <c r="C15" i="5"/>
  <c r="D15" i="5"/>
  <c r="A16" i="5"/>
  <c r="B16" i="5"/>
  <c r="C16" i="5"/>
  <c r="D16" i="5"/>
  <c r="A17" i="5"/>
  <c r="B17" i="5"/>
  <c r="D17" i="5"/>
  <c r="A18" i="5"/>
  <c r="B18" i="5"/>
  <c r="D18" i="5"/>
  <c r="A19" i="5"/>
  <c r="B19" i="5"/>
  <c r="C19" i="5"/>
  <c r="D19" i="5"/>
  <c r="A20" i="5"/>
  <c r="B20" i="5"/>
  <c r="C20" i="5"/>
  <c r="D20" i="5"/>
  <c r="A21" i="5"/>
  <c r="B21" i="5"/>
  <c r="D21" i="5"/>
  <c r="A22" i="5"/>
  <c r="B22" i="5"/>
  <c r="D22" i="5"/>
  <c r="A23" i="5"/>
  <c r="B23" i="5"/>
  <c r="C23" i="5"/>
  <c r="D23" i="5"/>
  <c r="A24" i="5"/>
  <c r="B24" i="5"/>
  <c r="C24" i="5"/>
  <c r="D24" i="5"/>
  <c r="A25" i="5"/>
  <c r="B25" i="5"/>
  <c r="D25" i="5"/>
  <c r="A26" i="5"/>
  <c r="B26" i="5"/>
  <c r="D26" i="5"/>
  <c r="A27" i="5"/>
  <c r="B27" i="5"/>
  <c r="C27" i="5"/>
  <c r="D27" i="5"/>
  <c r="A28" i="5"/>
  <c r="B28" i="5"/>
  <c r="C28" i="5"/>
  <c r="D28" i="5"/>
  <c r="A29" i="5"/>
  <c r="B29" i="5"/>
  <c r="D29" i="5"/>
  <c r="A30" i="5"/>
  <c r="B30" i="5"/>
  <c r="D30" i="5"/>
  <c r="A31" i="5"/>
  <c r="B31" i="5"/>
  <c r="C31" i="5"/>
  <c r="D31" i="5"/>
  <c r="A32" i="5"/>
  <c r="B32" i="5"/>
  <c r="C32" i="5"/>
  <c r="D32" i="5"/>
  <c r="A33" i="5"/>
  <c r="B33" i="5"/>
  <c r="D33" i="5"/>
  <c r="A34" i="5"/>
  <c r="B34" i="5"/>
  <c r="D34" i="5"/>
  <c r="A35" i="5"/>
  <c r="B35" i="5"/>
  <c r="C35" i="5"/>
  <c r="D35" i="5"/>
  <c r="A36" i="5"/>
  <c r="B36" i="5"/>
  <c r="C36" i="5"/>
  <c r="D36" i="5"/>
  <c r="A37" i="5"/>
  <c r="B37" i="5"/>
  <c r="D37" i="5"/>
  <c r="A38" i="5"/>
  <c r="B38" i="5"/>
  <c r="D38" i="5"/>
  <c r="A39" i="5"/>
  <c r="B39" i="5"/>
  <c r="C39" i="5"/>
  <c r="D39" i="5"/>
  <c r="A40" i="5"/>
  <c r="B40" i="5"/>
  <c r="C40" i="5"/>
  <c r="D40" i="5"/>
  <c r="A41" i="5"/>
  <c r="B41" i="5"/>
  <c r="D41" i="5"/>
  <c r="A42" i="5"/>
  <c r="B42" i="5"/>
  <c r="D42" i="5"/>
  <c r="A43" i="5"/>
  <c r="B43" i="5"/>
  <c r="C43" i="5"/>
  <c r="D43" i="5"/>
  <c r="A44" i="5"/>
  <c r="B44" i="5"/>
  <c r="C44" i="5"/>
  <c r="D44" i="5"/>
  <c r="A45" i="5"/>
  <c r="B45" i="5"/>
  <c r="D45" i="5"/>
  <c r="A46" i="5"/>
  <c r="B46" i="5"/>
  <c r="D46" i="5"/>
  <c r="A47" i="5"/>
  <c r="B47" i="5"/>
  <c r="C47" i="5"/>
  <c r="D47" i="5"/>
  <c r="A48" i="5"/>
  <c r="B48" i="5"/>
  <c r="C48" i="5"/>
  <c r="D48" i="5"/>
  <c r="A49" i="5"/>
  <c r="B49" i="5"/>
  <c r="D49" i="5"/>
  <c r="A50" i="5"/>
  <c r="B50" i="5"/>
  <c r="D50" i="5"/>
  <c r="A51" i="5"/>
  <c r="B51" i="5"/>
  <c r="D51" i="5"/>
  <c r="A52" i="5"/>
  <c r="B52" i="5"/>
  <c r="C52" i="5"/>
  <c r="D52" i="5"/>
  <c r="A53" i="5"/>
  <c r="B53" i="5"/>
  <c r="D53" i="5"/>
  <c r="A54" i="5"/>
  <c r="B54" i="5"/>
  <c r="D54" i="5"/>
  <c r="A55" i="5"/>
  <c r="B55" i="5"/>
  <c r="D55" i="5"/>
  <c r="A56" i="5"/>
  <c r="B56" i="5"/>
  <c r="C56" i="5"/>
  <c r="D56" i="5"/>
  <c r="A57" i="5"/>
  <c r="B57" i="5"/>
  <c r="D57" i="5"/>
  <c r="A58" i="5"/>
  <c r="B58" i="5"/>
  <c r="D58" i="5"/>
  <c r="A59" i="5"/>
  <c r="B59" i="5"/>
  <c r="D59" i="5"/>
  <c r="A60" i="5"/>
  <c r="B60" i="5"/>
  <c r="C60" i="5"/>
  <c r="D60" i="5"/>
  <c r="U59" i="4"/>
  <c r="E60" i="5"/>
  <c r="A51" i="8"/>
  <c r="U63" i="4"/>
  <c r="E64" i="5"/>
  <c r="A55" i="8"/>
  <c r="U64" i="4"/>
  <c r="E65" i="5"/>
  <c r="A56" i="8"/>
  <c r="U70" i="4"/>
  <c r="E71" i="5"/>
  <c r="A62" i="8" s="1"/>
  <c r="U71" i="4"/>
  <c r="E72" i="5"/>
  <c r="A63" i="8"/>
  <c r="U34" i="4"/>
  <c r="E35" i="5"/>
  <c r="A26" i="8"/>
  <c r="U35" i="4"/>
  <c r="E36" i="5"/>
  <c r="A27" i="8"/>
  <c r="U38" i="4"/>
  <c r="E39" i="5"/>
  <c r="A30" i="8" s="1"/>
  <c r="U39" i="4"/>
  <c r="E40" i="5"/>
  <c r="A31" i="8"/>
  <c r="U42" i="4"/>
  <c r="E43" i="5"/>
  <c r="A34" i="8"/>
  <c r="U43" i="4"/>
  <c r="E44" i="5"/>
  <c r="A35" i="8"/>
  <c r="U46" i="4"/>
  <c r="E47" i="5"/>
  <c r="A38" i="8" s="1"/>
  <c r="U47" i="4"/>
  <c r="E48" i="5"/>
  <c r="A39" i="8"/>
  <c r="U51" i="4"/>
  <c r="E52" i="5"/>
  <c r="A43" i="8"/>
  <c r="U54" i="4"/>
  <c r="E55" i="5"/>
  <c r="A46" i="8"/>
  <c r="U55" i="4"/>
  <c r="E56" i="5"/>
  <c r="A47" i="8" s="1"/>
  <c r="U14" i="4"/>
  <c r="E15" i="5"/>
  <c r="A6" i="8"/>
  <c r="U15" i="4"/>
  <c r="E16" i="5"/>
  <c r="A7" i="8" s="1"/>
  <c r="U16" i="4"/>
  <c r="E17" i="5"/>
  <c r="A8" i="8"/>
  <c r="U18" i="4"/>
  <c r="E19" i="5"/>
  <c r="A10" i="8" s="1"/>
  <c r="U19" i="4"/>
  <c r="E20" i="5" s="1"/>
  <c r="A11" i="8" s="1"/>
  <c r="U21" i="4"/>
  <c r="E22" i="5"/>
  <c r="A13" i="8"/>
  <c r="U22" i="4"/>
  <c r="E23" i="5"/>
  <c r="A14" i="8" s="1"/>
  <c r="U23" i="4"/>
  <c r="E24" i="5"/>
  <c r="A15" i="8"/>
  <c r="U24" i="4"/>
  <c r="E25" i="5"/>
  <c r="A16" i="8"/>
  <c r="U25" i="4"/>
  <c r="E26" i="5"/>
  <c r="A17" i="8"/>
  <c r="U26" i="4"/>
  <c r="E27" i="5"/>
  <c r="A18" i="8" s="1"/>
  <c r="U27" i="4"/>
  <c r="E28" i="5"/>
  <c r="A19" i="8"/>
  <c r="U28" i="4"/>
  <c r="E29" i="5"/>
  <c r="A20" i="8"/>
  <c r="U29" i="4"/>
  <c r="E30" i="5"/>
  <c r="A21" i="8"/>
  <c r="U30" i="4"/>
  <c r="E31" i="5"/>
  <c r="A22" i="8" s="1"/>
  <c r="U31" i="4"/>
  <c r="E32" i="5"/>
  <c r="A23" i="8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U11" i="4"/>
  <c r="E12" i="5" s="1"/>
  <c r="A3" i="8" s="1"/>
  <c r="U9" i="4"/>
  <c r="E10" i="5"/>
  <c r="A1" i="8" s="1"/>
  <c r="D5" i="5"/>
  <c r="D4" i="5"/>
  <c r="A5" i="5"/>
  <c r="E2" i="8"/>
  <c r="A4" i="5"/>
  <c r="A3" i="5"/>
  <c r="E1" i="8"/>
  <c r="U10" i="4"/>
  <c r="E11" i="5" s="1"/>
  <c r="A2" i="8" s="1"/>
  <c r="B10" i="5"/>
  <c r="A10" i="5"/>
  <c r="C58" i="5"/>
  <c r="C50" i="5"/>
  <c r="C49" i="5"/>
  <c r="C42" i="5"/>
  <c r="C41" i="5"/>
  <c r="C38" i="5"/>
  <c r="C37" i="5"/>
  <c r="C33" i="5"/>
  <c r="U65" i="4"/>
  <c r="E66" i="5"/>
  <c r="A57" i="8"/>
  <c r="U13" i="4"/>
  <c r="E14" i="5"/>
  <c r="A5" i="8"/>
  <c r="C18" i="5"/>
  <c r="C87" i="5"/>
  <c r="C86" i="5"/>
  <c r="U77" i="4"/>
  <c r="E78" i="5"/>
  <c r="A69" i="8"/>
  <c r="U103" i="4"/>
  <c r="E104" i="5"/>
  <c r="A95" i="8"/>
  <c r="C82" i="5"/>
  <c r="C105" i="5"/>
  <c r="U104" i="4"/>
  <c r="E105" i="5"/>
  <c r="A96" i="8"/>
  <c r="C97" i="5"/>
  <c r="U96" i="4"/>
  <c r="E97" i="5"/>
  <c r="A88" i="8"/>
  <c r="U84" i="4"/>
  <c r="E85" i="5"/>
  <c r="A76" i="8"/>
  <c r="C85" i="5"/>
  <c r="U80" i="4"/>
  <c r="E81" i="5"/>
  <c r="A72" i="8"/>
  <c r="C81" i="5"/>
  <c r="U76" i="4"/>
  <c r="E77" i="5"/>
  <c r="A68" i="8"/>
  <c r="C77" i="5"/>
  <c r="C92" i="5"/>
  <c r="U91" i="4"/>
  <c r="E92" i="5"/>
  <c r="A83" i="8"/>
  <c r="U87" i="4"/>
  <c r="E88" i="5"/>
  <c r="A79" i="8"/>
  <c r="C88" i="5"/>
  <c r="C84" i="5"/>
  <c r="U83" i="4"/>
  <c r="E84" i="5"/>
  <c r="A75" i="8"/>
  <c r="C93" i="5"/>
  <c r="C100" i="5"/>
  <c r="C99" i="5"/>
  <c r="U98" i="4"/>
  <c r="E99" i="5"/>
  <c r="A90" i="8"/>
  <c r="C95" i="5"/>
  <c r="U94" i="4"/>
  <c r="E95" i="5"/>
  <c r="A86" i="8"/>
  <c r="C79" i="5"/>
  <c r="U78" i="4"/>
  <c r="E79" i="5"/>
  <c r="A70" i="8"/>
  <c r="C59" i="5"/>
  <c r="U58" i="4"/>
  <c r="E59" i="5"/>
  <c r="A50" i="8"/>
  <c r="C51" i="5"/>
  <c r="U50" i="4"/>
  <c r="E51" i="5"/>
  <c r="A42" i="8"/>
  <c r="U90" i="4"/>
  <c r="E91" i="5"/>
  <c r="A82" i="8" s="1"/>
  <c r="U82" i="4"/>
  <c r="E83" i="5"/>
  <c r="A74" i="8"/>
  <c r="U105" i="4"/>
  <c r="E106" i="5"/>
  <c r="A97" i="8"/>
  <c r="C106" i="5"/>
  <c r="U101" i="4"/>
  <c r="E102" i="5"/>
  <c r="A93" i="8"/>
  <c r="C102" i="5"/>
  <c r="C98" i="5"/>
  <c r="U97" i="4"/>
  <c r="E98" i="5"/>
  <c r="A89" i="8"/>
  <c r="C90" i="5"/>
  <c r="U89" i="4"/>
  <c r="E90" i="5"/>
  <c r="A81" i="8"/>
  <c r="U73" i="4"/>
  <c r="E74" i="5"/>
  <c r="A65" i="8"/>
  <c r="C74" i="5"/>
  <c r="U53" i="4"/>
  <c r="E54" i="5"/>
  <c r="A45" i="8"/>
  <c r="C54" i="5"/>
  <c r="C103" i="5"/>
  <c r="C80" i="5"/>
  <c r="U61" i="4"/>
  <c r="E62" i="5"/>
  <c r="A53" i="8" s="1"/>
  <c r="U68" i="4"/>
  <c r="E69" i="5"/>
  <c r="A60" i="8"/>
  <c r="U62" i="4"/>
  <c r="E63" i="5"/>
  <c r="A54" i="8"/>
  <c r="C61" i="5"/>
  <c r="U100" i="4"/>
  <c r="E101" i="5"/>
  <c r="A92" i="8"/>
  <c r="C94" i="5"/>
  <c r="C89" i="5"/>
  <c r="U88" i="4"/>
  <c r="E89" i="5"/>
  <c r="A80" i="8"/>
  <c r="C70" i="5"/>
  <c r="J10" i="8" l="1"/>
  <c r="F10" i="8"/>
  <c r="D10" i="8"/>
  <c r="N10" i="8"/>
  <c r="H10" i="8"/>
  <c r="L10" i="8"/>
  <c r="P10" i="8" l="1"/>
  <c r="C10" i="8"/>
  <c r="E10" i="8" s="1"/>
  <c r="R10" i="8"/>
  <c r="K10" i="8" l="1"/>
  <c r="G10" i="8"/>
  <c r="I10" i="8"/>
  <c r="M10" i="8"/>
  <c r="O10" i="8"/>
  <c r="Q10" i="8"/>
  <c r="S10" i="8"/>
</calcChain>
</file>

<file path=xl/sharedStrings.xml><?xml version="1.0" encoding="utf-8"?>
<sst xmlns="http://schemas.openxmlformats.org/spreadsheetml/2006/main" count="78" uniqueCount="76">
  <si>
    <t>D1</t>
  </si>
  <si>
    <t>D2</t>
  </si>
  <si>
    <t>D3</t>
  </si>
  <si>
    <t>D4</t>
  </si>
  <si>
    <t>D5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</si>
  <si>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</si>
  <si>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</si>
  <si>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</si>
  <si>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</si>
  <si>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</si>
  <si>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</si>
  <si>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</si>
  <si>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</si>
  <si>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</si>
  <si>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</si>
  <si>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</si>
  <si>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</si>
  <si>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</si>
  <si>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</si>
  <si>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ZAV. ISPIT</t>
  </si>
  <si>
    <t>Evid.</t>
  </si>
  <si>
    <t>UKUPNO POENA</t>
  </si>
  <si>
    <t>T1</t>
  </si>
  <si>
    <t>T2</t>
  </si>
  <si>
    <t>T3</t>
  </si>
  <si>
    <t>III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</si>
  <si>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</si>
  <si>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</si>
  <si>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</si>
  <si>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</si>
  <si>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</si>
  <si>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</si>
  <si>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</si>
  <si>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</si>
  <si>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</si>
  <si>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</si>
  <si>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</si>
  <si>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</si>
  <si>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</si>
  <si>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</si>
  <si>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t>I</t>
  </si>
  <si>
    <t>II</t>
  </si>
  <si>
    <t>PRISUSTVO NASTAVI</t>
  </si>
  <si>
    <t>RED.</t>
  </si>
  <si>
    <t>POP.</t>
  </si>
  <si>
    <t>STUDIJSKI PROGRAM: MENADŽMENT U POMORSTVU</t>
  </si>
  <si>
    <t>PREDMET: MENADŽMENT POMORSKIH RESURSA</t>
  </si>
  <si>
    <t>ECTS kredita: 8.00</t>
  </si>
  <si>
    <t>NASTAVNIK: Prof. dr Branislav Ćorović</t>
  </si>
  <si>
    <t>STUDIJE: Specijalističke</t>
  </si>
  <si>
    <t xml:space="preserve">SARADNIK:  </t>
  </si>
  <si>
    <t>Kapetanović Đuro</t>
  </si>
  <si>
    <t>03/19</t>
  </si>
  <si>
    <t>04/19</t>
  </si>
  <si>
    <t>Ćetković Jelena</t>
  </si>
  <si>
    <t>05/19</t>
  </si>
  <si>
    <t>Ičević Jana</t>
  </si>
  <si>
    <t>11/19</t>
  </si>
  <si>
    <t>Milaš Jovana</t>
  </si>
  <si>
    <t>14/19</t>
  </si>
  <si>
    <t>Zajović Tijana</t>
  </si>
  <si>
    <t>17/19</t>
  </si>
  <si>
    <t>Inić Nikolija</t>
  </si>
  <si>
    <t>25/19</t>
  </si>
  <si>
    <t>Maslovar Lina</t>
  </si>
  <si>
    <t>29/19</t>
  </si>
  <si>
    <t>Mihailović Dragić</t>
  </si>
  <si>
    <t>Vukšić Ljupka</t>
  </si>
  <si>
    <t>35/19</t>
  </si>
  <si>
    <t>Ražnatović Dejan</t>
  </si>
  <si>
    <t>38/19</t>
  </si>
  <si>
    <t>Bulajić Marija</t>
  </si>
  <si>
    <t>42/19</t>
  </si>
  <si>
    <t>Radojičić Novica</t>
  </si>
  <si>
    <t>43/19</t>
  </si>
  <si>
    <t>Joketić Bojan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</si>
</sst>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19" fillId="0" borderId="0"/>
    <xf numFmtId="0" fontId="26" fillId="0" borderId="0"/>
    <xf numFmtId="0" fontId="15" fillId="0" borderId="0"/>
    <xf numFmtId="0" fontId="19" fillId="0" borderId="0"/>
    <xf numFmtId="0" fontId="1" fillId="0" borderId="0"/>
  </cellStyleXfs>
  <cellXfs count="162">
    <xf numFmtId="0" fontId="0" fillId="0" borderId="0" xfId="0"/>
    <xf numFmtId="0" fontId="18" fillId="2" borderId="0" xfId="5" applyFont="1" applyFill="1" applyAlignment="1" applyProtection="1"/>
    <xf numFmtId="0" fontId="15" fillId="2" borderId="0" xfId="5" applyFill="1" applyAlignment="1" applyProtection="1"/>
    <xf numFmtId="0" fontId="19" fillId="2" borderId="0" xfId="5" applyFont="1" applyFill="1" applyBorder="1" applyAlignment="1" applyProtection="1">
      <alignment horizontal="left"/>
    </xf>
    <xf numFmtId="0" fontId="19" fillId="2" borderId="0" xfId="5" applyFont="1" applyFill="1" applyBorder="1" applyAlignment="1" applyProtection="1">
      <alignment horizontal="right"/>
    </xf>
    <xf numFmtId="0" fontId="19" fillId="2" borderId="0" xfId="5" applyFont="1" applyFill="1" applyBorder="1" applyAlignment="1" applyProtection="1"/>
    <xf numFmtId="0" fontId="19" fillId="2" borderId="0" xfId="5" applyFont="1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Protection="1"/>
    <xf numFmtId="0" fontId="18" fillId="2" borderId="0" xfId="5" applyFont="1" applyFill="1" applyAlignment="1" applyProtection="1">
      <alignment vertical="center" wrapText="1"/>
    </xf>
    <xf numFmtId="0" fontId="15" fillId="2" borderId="0" xfId="5" applyFill="1" applyProtection="1"/>
    <xf numFmtId="0" fontId="18" fillId="2" borderId="0" xfId="5" applyFont="1" applyFill="1" applyAlignment="1" applyProtection="1">
      <alignment horizontal="center"/>
    </xf>
    <xf numFmtId="0" fontId="15" fillId="2" borderId="0" xfId="5" applyFill="1" applyBorder="1" applyAlignment="1" applyProtection="1">
      <alignment horizontal="center"/>
    </xf>
    <xf numFmtId="0" fontId="15" fillId="2" borderId="0" xfId="5" applyFill="1" applyBorder="1" applyAlignment="1" applyProtection="1">
      <alignment horizontal="left"/>
    </xf>
    <xf numFmtId="0" fontId="15" fillId="2" borderId="0" xfId="5" applyNumberFormat="1" applyFill="1" applyBorder="1" applyAlignment="1" applyProtection="1">
      <alignment horizontal="center"/>
    </xf>
    <xf numFmtId="0" fontId="15" fillId="2" borderId="0" xfId="5" quotePrefix="1" applyNumberFormat="1" applyFill="1" applyBorder="1" applyAlignment="1" applyProtection="1">
      <alignment horizontal="center"/>
    </xf>
    <xf numFmtId="0" fontId="15" fillId="2" borderId="0" xfId="5" applyFill="1" applyAlignment="1" applyProtection="1">
      <alignment horizontal="center"/>
    </xf>
    <xf numFmtId="0" fontId="15" fillId="2" borderId="0" xfId="5" applyFill="1" applyAlignment="1" applyProtection="1">
      <alignment horizontal="left"/>
    </xf>
    <xf numFmtId="0" fontId="15" fillId="2" borderId="0" xfId="5" applyFill="1" applyAlignment="1" applyProtection="1">
      <alignment horizontal="right"/>
    </xf>
    <xf numFmtId="0" fontId="15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9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9" fillId="2" borderId="2" xfId="3" applyNumberFormat="1" applyFill="1" applyBorder="1" applyProtection="1"/>
    <xf numFmtId="0" fontId="19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9" fillId="2" borderId="0" xfId="3" applyNumberFormat="1" applyFill="1" applyProtection="1"/>
    <xf numFmtId="0" fontId="19" fillId="2" borderId="0" xfId="6" applyFont="1" applyFill="1" applyBorder="1" applyAlignment="1" applyProtection="1">
      <alignment horizontal="center"/>
    </xf>
    <xf numFmtId="0" fontId="19" fillId="2" borderId="0" xfId="3" applyFill="1" applyBorder="1" applyProtection="1"/>
    <xf numFmtId="0" fontId="8" fillId="2" borderId="0" xfId="3" applyNumberFormat="1" applyFont="1" applyFill="1" applyAlignment="1" applyProtection="1"/>
    <xf numFmtId="0" fontId="19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9" fillId="2" borderId="0" xfId="5" applyFont="1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left"/>
    </xf>
    <xf numFmtId="0" fontId="15" fillId="2" borderId="6" xfId="5" applyNumberFormat="1" applyFill="1" applyBorder="1" applyAlignment="1" applyProtection="1">
      <alignment horizontal="center"/>
    </xf>
    <xf numFmtId="0" fontId="15" fillId="2" borderId="6" xfId="5" quotePrefix="1" applyNumberFormat="1" applyFill="1" applyBorder="1" applyAlignment="1" applyProtection="1">
      <alignment horizontal="center"/>
    </xf>
    <xf numFmtId="0" fontId="19" fillId="2" borderId="6" xfId="5" applyFont="1" applyFill="1" applyBorder="1" applyAlignment="1" applyProtection="1">
      <alignment horizontal="center"/>
    </xf>
    <xf numFmtId="0" fontId="16" fillId="2" borderId="7" xfId="5" applyFont="1" applyFill="1" applyBorder="1" applyAlignment="1" applyProtection="1"/>
    <xf numFmtId="0" fontId="17" fillId="2" borderId="8" xfId="5" applyFont="1" applyFill="1" applyBorder="1" applyAlignment="1" applyProtection="1">
      <alignment horizontal="left"/>
    </xf>
    <xf numFmtId="0" fontId="15" fillId="2" borderId="8" xfId="5" applyFill="1" applyBorder="1" applyAlignment="1" applyProtection="1">
      <alignment horizontal="right"/>
    </xf>
    <xf numFmtId="0" fontId="15" fillId="2" borderId="8" xfId="5" applyFill="1" applyBorder="1" applyAlignment="1" applyProtection="1"/>
    <xf numFmtId="0" fontId="15" fillId="2" borderId="9" xfId="5" applyFill="1" applyBorder="1" applyAlignment="1" applyProtection="1">
      <alignment horizontal="right"/>
    </xf>
    <xf numFmtId="0" fontId="19" fillId="2" borderId="10" xfId="5" applyFont="1" applyFill="1" applyBorder="1" applyAlignment="1" applyProtection="1"/>
    <xf numFmtId="0" fontId="19" fillId="2" borderId="11" xfId="5" applyFont="1" applyFill="1" applyBorder="1" applyAlignment="1" applyProtection="1">
      <alignment horizontal="right"/>
    </xf>
    <xf numFmtId="49" fontId="19" fillId="2" borderId="10" xfId="5" applyNumberFormat="1" applyFont="1" applyFill="1" applyBorder="1" applyAlignment="1" applyProtection="1"/>
    <xf numFmtId="0" fontId="18" fillId="2" borderId="10" xfId="5" applyFont="1" applyFill="1" applyBorder="1" applyAlignment="1" applyProtection="1"/>
    <xf numFmtId="0" fontId="18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1" fillId="2" borderId="0" xfId="0" applyNumberFormat="1" applyFont="1" applyFill="1" applyBorder="1" applyProtection="1">
      <protection locked="0"/>
    </xf>
    <xf numFmtId="0" fontId="18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1" fillId="2" borderId="0" xfId="0" applyNumberFormat="1" applyFont="1" applyFill="1" applyBorder="1" applyAlignment="1" applyProtection="1">
      <alignment horizontal="left"/>
      <protection locked="0"/>
    </xf>
    <xf numFmtId="0" fontId="22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3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20" fillId="2" borderId="16" xfId="0" applyNumberFormat="1" applyFont="1" applyFill="1" applyBorder="1" applyAlignment="1" applyProtection="1">
      <alignment horizontal="center"/>
      <protection locked="0"/>
    </xf>
    <xf numFmtId="0" fontId="13" fillId="2" borderId="16" xfId="0" applyNumberFormat="1" applyFont="1" applyFill="1" applyBorder="1" applyAlignment="1" applyProtection="1">
      <alignment horizontal="center"/>
      <protection locked="0"/>
    </xf>
    <xf numFmtId="0" fontId="15" fillId="2" borderId="0" xfId="5" applyFill="1" applyBorder="1" applyAlignment="1" applyProtection="1">
      <alignment horizontal="right"/>
    </xf>
    <xf numFmtId="0" fontId="15" fillId="2" borderId="0" xfId="5" applyFill="1" applyBorder="1" applyProtection="1"/>
    <xf numFmtId="0" fontId="18" fillId="2" borderId="0" xfId="0" applyFont="1" applyFill="1" applyBorder="1" applyAlignment="1" applyProtection="1">
      <alignment horizontal="center"/>
      <protection locked="0"/>
    </xf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/>
      <protection locked="0"/>
    </xf>
    <xf numFmtId="0" fontId="8" fillId="0" borderId="18" xfId="0" applyNumberFormat="1" applyFont="1" applyFill="1" applyBorder="1" applyAlignment="1" applyProtection="1">
      <alignment horizontal="center"/>
      <protection locked="0"/>
    </xf>
    <xf numFmtId="0" fontId="2" fillId="0" borderId="18" xfId="0" applyNumberFormat="1" applyFont="1" applyFill="1" applyBorder="1" applyAlignment="1" applyProtection="1">
      <alignment horizontal="center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8" fillId="0" borderId="18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applyFont="1" applyFill="1" applyBorder="1" applyAlignment="1" applyProtection="1">
      <alignment horizontal="center"/>
      <protection locked="0"/>
    </xf>
    <xf numFmtId="0" fontId="18" fillId="0" borderId="18" xfId="0" applyNumberFormat="1" applyFont="1" applyFill="1" applyBorder="1" applyAlignment="1" applyProtection="1">
      <alignment horizontal="center"/>
      <protection locked="0"/>
    </xf>
    <xf numFmtId="0" fontId="8" fillId="0" borderId="18" xfId="0" quotePrefix="1" applyFont="1" applyFill="1" applyBorder="1" applyAlignment="1" applyProtection="1">
      <alignment horizontal="center"/>
      <protection locked="0"/>
    </xf>
    <xf numFmtId="49" fontId="21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8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3" fillId="2" borderId="0" xfId="0" applyNumberFormat="1" applyFont="1" applyFill="1" applyBorder="1" applyProtection="1">
      <protection locked="0"/>
    </xf>
    <xf numFmtId="49" fontId="1" fillId="0" borderId="18" xfId="0" applyNumberFormat="1" applyFont="1" applyBorder="1" applyAlignment="1" applyProtection="1">
      <alignment horizontal="left"/>
      <protection locked="0"/>
    </xf>
    <xf numFmtId="49" fontId="0" fillId="0" borderId="18" xfId="0" applyNumberFormat="1" applyBorder="1" applyProtection="1"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24" fillId="0" borderId="18" xfId="0" applyNumberFormat="1" applyFont="1" applyFill="1" applyBorder="1" applyAlignment="1" applyProtection="1">
      <alignment horizontal="center"/>
      <protection locked="0"/>
    </xf>
    <xf numFmtId="0" fontId="24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Border="1" applyProtection="1">
      <protection locked="0"/>
    </xf>
    <xf numFmtId="0" fontId="1" fillId="0" borderId="18" xfId="0" quotePrefix="1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27" fillId="0" borderId="18" xfId="0" applyFont="1" applyBorder="1" applyAlignment="1" applyProtection="1">
      <alignment horizontal="center"/>
      <protection locked="0"/>
    </xf>
    <xf numFmtId="0" fontId="27" fillId="0" borderId="18" xfId="0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0" fontId="18" fillId="0" borderId="17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quotePrefix="1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0" fillId="0" borderId="18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8" fillId="2" borderId="0" xfId="0" applyFont="1" applyFill="1" applyAlignment="1" applyProtection="1"/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 applyProtection="1">
      <alignment horizontal="center" vertical="center" textRotation="90" wrapText="1"/>
      <protection locked="0"/>
    </xf>
    <xf numFmtId="0" fontId="14" fillId="2" borderId="1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7" xfId="0" applyFont="1" applyFill="1" applyBorder="1" applyAlignment="1" applyProtection="1">
      <alignment horizontal="center" vertical="center" textRotation="90" wrapText="1"/>
      <protection locked="0"/>
    </xf>
    <xf numFmtId="0" fontId="13" fillId="2" borderId="18" xfId="0" applyNumberFormat="1" applyFont="1" applyFill="1" applyBorder="1" applyAlignment="1" applyProtection="1">
      <alignment horizontal="center"/>
      <protection locked="0"/>
    </xf>
    <xf numFmtId="0" fontId="14" fillId="2" borderId="20" xfId="0" applyFont="1" applyFill="1" applyBorder="1" applyAlignment="1" applyProtection="1">
      <alignment horizontal="center" vertical="center" textRotation="90" wrapText="1"/>
      <protection locked="0"/>
    </xf>
    <xf numFmtId="0" fontId="14" fillId="2" borderId="2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28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8" fillId="2" borderId="29" xfId="7" applyFont="1" applyFill="1" applyBorder="1" applyAlignment="1" applyProtection="1">
      <alignment horizontal="center" vertical="center" wrapText="1"/>
    </xf>
    <xf numFmtId="0" fontId="18" fillId="2" borderId="30" xfId="7" applyFont="1" applyFill="1" applyBorder="1" applyAlignment="1" applyProtection="1">
      <alignment horizontal="center" vertical="center" wrapText="1"/>
    </xf>
    <xf numFmtId="0" fontId="18" fillId="2" borderId="31" xfId="7" applyFont="1" applyFill="1" applyBorder="1" applyAlignment="1" applyProtection="1">
      <alignment horizontal="center" vertical="center" wrapText="1"/>
    </xf>
    <xf numFmtId="0" fontId="18" fillId="2" borderId="32" xfId="7" applyFont="1" applyFill="1" applyBorder="1" applyAlignment="1" applyProtection="1">
      <alignment horizontal="center" vertical="center" wrapText="1"/>
    </xf>
    <xf numFmtId="0" fontId="18" fillId="2" borderId="33" xfId="7" applyFont="1" applyFill="1" applyBorder="1" applyAlignment="1" applyProtection="1">
      <alignment horizontal="center" vertical="center" wrapText="1"/>
    </xf>
    <xf numFmtId="0" fontId="18" fillId="2" borderId="34" xfId="7" applyFont="1" applyFill="1" applyBorder="1" applyAlignment="1" applyProtection="1">
      <alignment horizontal="center" vertical="center" wrapText="1"/>
    </xf>
    <xf numFmtId="0" fontId="18" fillId="2" borderId="35" xfId="7" applyFont="1" applyFill="1" applyBorder="1" applyAlignment="1" applyProtection="1">
      <alignment horizontal="center" vertical="center" wrapText="1"/>
    </xf>
    <xf numFmtId="0" fontId="18" fillId="2" borderId="36" xfId="7" applyFont="1" applyFill="1" applyBorder="1" applyAlignment="1" applyProtection="1">
      <alignment horizontal="center" vertical="center" wrapText="1"/>
    </xf>
    <xf numFmtId="0" fontId="18" fillId="2" borderId="37" xfId="7" applyFont="1" applyFill="1" applyBorder="1" applyAlignment="1" applyProtection="1">
      <alignment horizontal="center" vertical="center" wrapText="1"/>
    </xf>
    <xf numFmtId="0" fontId="18" fillId="2" borderId="1" xfId="7" applyFont="1" applyFill="1" applyBorder="1" applyAlignment="1" applyProtection="1">
      <alignment horizontal="center" vertical="center" wrapText="1"/>
    </xf>
    <xf numFmtId="0" fontId="18" fillId="2" borderId="38" xfId="7" applyFont="1" applyFill="1" applyBorder="1" applyAlignment="1" applyProtection="1">
      <alignment horizontal="center" vertical="center" wrapText="1"/>
    </xf>
    <xf numFmtId="0" fontId="18" fillId="2" borderId="1" xfId="5" applyFont="1" applyFill="1" applyBorder="1" applyAlignment="1" applyProtection="1">
      <alignment horizontal="center"/>
    </xf>
    <xf numFmtId="0" fontId="18" fillId="2" borderId="39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  <xf numFmtId="49" fontId="27" fillId="0" borderId="17" xfId="0" applyNumberFormat="1" applyFont="1" applyBorder="1" applyAlignment="1" applyProtection="1">
      <alignment horizontal="center"/>
      <protection locked="0"/>
    </xf>
    <xf numFmtId="49" fontId="27" fillId="0" borderId="18" xfId="0" applyNumberFormat="1" applyFont="1" applyBorder="1" applyAlignment="1" applyProtection="1">
      <alignment horizontal="center"/>
      <protection locked="0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8"/>
  <sheetViews>
    <sheetView tabSelected="1" view="pageBreakPreview" zoomScaleSheetLayoutView="100" workbookViewId="0">
      <pane ySplit="8" topLeftCell="A9" activePane="bottomLeft" state="frozen"/>
      <selection pane="bottomLeft" activeCell="O21" sqref="O21"/>
    </sheetView>
  </sheetViews>
  <sheetFormatPr defaultColWidth="9.140625" defaultRowHeight="12.75" x14ac:dyDescent="0.2"/>
  <cols>
    <col min="1" max="1" width="9.28515625" style="92" customWidth="1"/>
    <col min="2" max="2" width="20.42578125" style="20" customWidth="1"/>
    <col min="3" max="3" width="7.140625" style="20" bestFit="1" customWidth="1"/>
    <col min="4" max="18" width="4.7109375" style="21" customWidth="1"/>
    <col min="19" max="19" width="7.140625" style="21" customWidth="1"/>
    <col min="20" max="20" width="6.5703125" style="20" customWidth="1"/>
    <col min="21" max="21" width="11.42578125" style="20" customWidth="1"/>
    <col min="22" max="26" width="9.140625" style="20"/>
    <col min="27" max="27" width="17.42578125" style="20" customWidth="1"/>
    <col min="28" max="28" width="9.140625" style="20"/>
    <col min="29" max="29" width="12.28515625" style="20" customWidth="1"/>
    <col min="30" max="16384" width="9.140625" style="20"/>
  </cols>
  <sheetData>
    <row r="1" spans="1:29" ht="18.75" x14ac:dyDescent="0.3">
      <c r="A1" s="123">
        <v>120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5" t="s">
        <v>5</v>
      </c>
      <c r="U1" s="126"/>
    </row>
    <row r="2" spans="1:29" ht="18.75" x14ac:dyDescent="0.3">
      <c r="A2" s="121" t="s">
        <v>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7"/>
      <c r="U2" s="128"/>
    </row>
    <row r="3" spans="1:29" ht="15" x14ac:dyDescent="0.25">
      <c r="A3" s="88" t="s">
        <v>45</v>
      </c>
      <c r="B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49</v>
      </c>
      <c r="R3" s="60"/>
      <c r="S3" s="58"/>
      <c r="T3" s="41"/>
      <c r="U3" s="61"/>
    </row>
    <row r="4" spans="1:29" x14ac:dyDescent="0.2">
      <c r="A4" s="89" t="s">
        <v>46</v>
      </c>
      <c r="B4" s="41"/>
      <c r="C4" s="62"/>
      <c r="D4" s="58"/>
      <c r="F4" s="63" t="s">
        <v>47</v>
      </c>
      <c r="H4" s="64"/>
      <c r="I4" s="95" t="s">
        <v>48</v>
      </c>
      <c r="L4" s="20"/>
      <c r="M4" s="58"/>
      <c r="N4" s="58"/>
      <c r="O4" s="58"/>
      <c r="P4" s="58"/>
      <c r="Q4" s="95" t="s">
        <v>50</v>
      </c>
      <c r="R4" s="58"/>
      <c r="S4" s="58"/>
      <c r="T4" s="41"/>
      <c r="U4" s="61"/>
    </row>
    <row r="5" spans="1:29" ht="12.75" customHeight="1" thickBot="1" x14ac:dyDescent="0.25">
      <c r="A5" s="90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41"/>
      <c r="U5" s="61"/>
    </row>
    <row r="6" spans="1:29" ht="26.25" customHeight="1" x14ac:dyDescent="0.2">
      <c r="A6" s="66" t="s">
        <v>20</v>
      </c>
      <c r="B6" s="67"/>
      <c r="C6" s="129" t="s">
        <v>7</v>
      </c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1"/>
      <c r="T6" s="132" t="s">
        <v>21</v>
      </c>
      <c r="U6" s="136" t="s">
        <v>8</v>
      </c>
      <c r="W6" s="41"/>
      <c r="X6" s="41"/>
      <c r="Y6" s="41"/>
      <c r="Z6" s="41"/>
      <c r="AA6" s="41"/>
      <c r="AB6" s="41"/>
      <c r="AC6" s="41"/>
    </row>
    <row r="7" spans="1:29" x14ac:dyDescent="0.2">
      <c r="A7" s="68" t="s">
        <v>9</v>
      </c>
      <c r="B7" s="69" t="s">
        <v>35</v>
      </c>
      <c r="C7" s="139" t="s">
        <v>42</v>
      </c>
      <c r="D7" s="135" t="s">
        <v>36</v>
      </c>
      <c r="E7" s="135"/>
      <c r="F7" s="135"/>
      <c r="G7" s="135"/>
      <c r="H7" s="135"/>
      <c r="I7" s="135" t="s">
        <v>10</v>
      </c>
      <c r="J7" s="135"/>
      <c r="K7" s="135"/>
      <c r="L7" s="135" t="s">
        <v>36</v>
      </c>
      <c r="M7" s="135"/>
      <c r="N7" s="135"/>
      <c r="O7" s="135" t="s">
        <v>11</v>
      </c>
      <c r="P7" s="135"/>
      <c r="Q7" s="135"/>
      <c r="R7" s="135" t="s">
        <v>19</v>
      </c>
      <c r="S7" s="135"/>
      <c r="T7" s="133"/>
      <c r="U7" s="137"/>
      <c r="W7" s="41"/>
      <c r="X7" s="41"/>
      <c r="Y7" s="41"/>
      <c r="Z7" s="41"/>
      <c r="AA7" s="41"/>
      <c r="AB7" s="41"/>
      <c r="AC7" s="41"/>
    </row>
    <row r="8" spans="1:29" ht="13.5" thickBot="1" x14ac:dyDescent="0.25">
      <c r="A8" s="93"/>
      <c r="B8" s="94"/>
      <c r="C8" s="140"/>
      <c r="D8" s="70" t="s">
        <v>0</v>
      </c>
      <c r="E8" s="70" t="s">
        <v>1</v>
      </c>
      <c r="F8" s="70" t="s">
        <v>2</v>
      </c>
      <c r="G8" s="70" t="s">
        <v>3</v>
      </c>
      <c r="H8" s="70" t="s">
        <v>4</v>
      </c>
      <c r="I8" s="70" t="s">
        <v>22</v>
      </c>
      <c r="J8" s="70" t="s">
        <v>23</v>
      </c>
      <c r="K8" s="70" t="s">
        <v>24</v>
      </c>
      <c r="L8" s="71" t="s">
        <v>37</v>
      </c>
      <c r="M8" s="71" t="s">
        <v>38</v>
      </c>
      <c r="N8" s="70" t="s">
        <v>39</v>
      </c>
      <c r="O8" s="70" t="s">
        <v>40</v>
      </c>
      <c r="P8" s="70" t="s">
        <v>41</v>
      </c>
      <c r="Q8" s="70" t="s">
        <v>25</v>
      </c>
      <c r="R8" s="72" t="s">
        <v>43</v>
      </c>
      <c r="S8" s="72" t="s">
        <v>44</v>
      </c>
      <c r="T8" s="134"/>
      <c r="U8" s="138"/>
      <c r="W8" s="141"/>
      <c r="X8" s="141"/>
      <c r="Y8" s="141"/>
      <c r="Z8" s="41"/>
      <c r="AA8" s="75"/>
      <c r="AB8" s="41"/>
      <c r="AC8" s="75"/>
    </row>
    <row r="9" spans="1:29" ht="15" x14ac:dyDescent="0.25">
      <c r="A9" s="160" t="s">
        <v>52</v>
      </c>
      <c r="B9" s="109" t="s">
        <v>51</v>
      </c>
      <c r="C9" s="114"/>
      <c r="D9" s="116"/>
      <c r="E9" s="117"/>
      <c r="F9" s="76"/>
      <c r="G9" s="76"/>
      <c r="H9" s="77"/>
      <c r="I9" s="77"/>
      <c r="J9" s="77"/>
      <c r="K9" s="77"/>
      <c r="L9" s="77"/>
      <c r="M9" s="77"/>
      <c r="N9" s="77"/>
      <c r="O9" s="116">
        <v>34</v>
      </c>
      <c r="P9" s="116"/>
      <c r="Q9" s="77"/>
      <c r="R9" s="83"/>
      <c r="S9" s="77"/>
      <c r="T9" s="78">
        <f>SUM(C9:Q9)+MAX(R9,S9)</f>
        <v>34</v>
      </c>
      <c r="U9" s="79" t="str">
        <f t="shared" ref="U9:U72" si="0">IF(T9&gt;=90,"A",IF(T9&gt;=80,"B",IF(T9&gt;=70,"C",IF(T9&gt;=60,"D",IF(T9&gt;=50,"E",IF(T9=0,"-","F"))))))</f>
        <v>F</v>
      </c>
      <c r="W9" s="142"/>
      <c r="X9" s="142"/>
      <c r="Y9" s="142"/>
      <c r="Z9" s="41"/>
      <c r="AA9" s="75"/>
      <c r="AB9" s="41"/>
      <c r="AC9" s="75"/>
    </row>
    <row r="10" spans="1:29" ht="15" x14ac:dyDescent="0.25">
      <c r="A10" s="161" t="s">
        <v>53</v>
      </c>
      <c r="B10" s="112" t="s">
        <v>54</v>
      </c>
      <c r="C10" s="115"/>
      <c r="D10" s="118"/>
      <c r="E10" s="106"/>
      <c r="F10" s="81"/>
      <c r="G10" s="81"/>
      <c r="H10" s="81"/>
      <c r="I10" s="81"/>
      <c r="J10" s="81"/>
      <c r="K10" s="81"/>
      <c r="L10" s="81"/>
      <c r="M10" s="81"/>
      <c r="N10" s="81"/>
      <c r="O10" s="105"/>
      <c r="P10" s="118"/>
      <c r="Q10" s="81"/>
      <c r="R10" s="81"/>
      <c r="S10" s="81"/>
      <c r="T10" s="78">
        <f t="shared" ref="T10:T73" si="1">SUM(C10:Q10)+MAX(R10,S10)</f>
        <v>0</v>
      </c>
      <c r="U10" s="79" t="str">
        <f t="shared" si="0"/>
        <v>-</v>
      </c>
      <c r="W10" s="142"/>
      <c r="X10" s="142"/>
      <c r="Y10" s="142"/>
      <c r="Z10" s="41"/>
      <c r="AA10" s="75"/>
      <c r="AB10" s="41"/>
      <c r="AC10" s="75"/>
    </row>
    <row r="11" spans="1:29" ht="15" x14ac:dyDescent="0.25">
      <c r="A11" s="161" t="s">
        <v>55</v>
      </c>
      <c r="B11" s="112" t="s">
        <v>56</v>
      </c>
      <c r="C11" s="115"/>
      <c r="D11" s="118"/>
      <c r="E11" s="106"/>
      <c r="F11" s="81"/>
      <c r="G11" s="81"/>
      <c r="H11" s="81"/>
      <c r="I11" s="81"/>
      <c r="J11" s="81"/>
      <c r="K11" s="106"/>
      <c r="L11" s="81"/>
      <c r="M11" s="81"/>
      <c r="N11" s="81"/>
      <c r="O11" s="105">
        <v>31</v>
      </c>
      <c r="P11" s="118"/>
      <c r="Q11" s="81"/>
      <c r="R11" s="84"/>
      <c r="S11" s="81"/>
      <c r="T11" s="78">
        <f t="shared" si="1"/>
        <v>31</v>
      </c>
      <c r="U11" s="79" t="str">
        <f t="shared" si="0"/>
        <v>F</v>
      </c>
      <c r="W11" s="142"/>
      <c r="X11" s="142"/>
      <c r="Y11" s="142"/>
      <c r="Z11" s="41"/>
      <c r="AA11" s="75"/>
      <c r="AB11" s="41"/>
      <c r="AC11" s="75"/>
    </row>
    <row r="12" spans="1:29" ht="15" x14ac:dyDescent="0.25">
      <c r="A12" s="161" t="s">
        <v>57</v>
      </c>
      <c r="B12" s="112" t="s">
        <v>58</v>
      </c>
      <c r="C12" s="115"/>
      <c r="D12" s="118"/>
      <c r="E12" s="106"/>
      <c r="F12" s="81"/>
      <c r="G12" s="81"/>
      <c r="H12" s="81"/>
      <c r="I12" s="81"/>
      <c r="J12" s="81"/>
      <c r="K12" s="81"/>
      <c r="L12" s="81"/>
      <c r="M12" s="81"/>
      <c r="N12" s="81"/>
      <c r="O12" s="105">
        <v>31</v>
      </c>
      <c r="P12" s="118"/>
      <c r="Q12" s="81"/>
      <c r="R12" s="84"/>
      <c r="S12" s="81"/>
      <c r="T12" s="78">
        <f t="shared" si="1"/>
        <v>31</v>
      </c>
      <c r="U12" s="79" t="str">
        <f t="shared" si="0"/>
        <v>F</v>
      </c>
      <c r="W12" s="142"/>
      <c r="X12" s="142"/>
      <c r="Y12" s="142"/>
      <c r="Z12" s="41"/>
      <c r="AA12" s="75"/>
      <c r="AB12" s="41"/>
      <c r="AC12" s="75"/>
    </row>
    <row r="13" spans="1:29" ht="15" x14ac:dyDescent="0.25">
      <c r="A13" s="161" t="s">
        <v>59</v>
      </c>
      <c r="B13" s="112" t="s">
        <v>60</v>
      </c>
      <c r="C13" s="115"/>
      <c r="D13" s="118"/>
      <c r="E13" s="106"/>
      <c r="F13" s="81"/>
      <c r="G13" s="81"/>
      <c r="H13" s="81"/>
      <c r="I13" s="81"/>
      <c r="J13" s="81"/>
      <c r="K13" s="81"/>
      <c r="L13" s="81"/>
      <c r="M13" s="81"/>
      <c r="N13" s="81"/>
      <c r="O13" s="105">
        <v>33</v>
      </c>
      <c r="P13" s="118"/>
      <c r="Q13" s="81"/>
      <c r="R13" s="84"/>
      <c r="S13" s="81"/>
      <c r="T13" s="78">
        <f t="shared" si="1"/>
        <v>33</v>
      </c>
      <c r="U13" s="79" t="str">
        <f t="shared" si="0"/>
        <v>F</v>
      </c>
      <c r="W13" s="142"/>
      <c r="X13" s="142"/>
      <c r="Y13" s="142"/>
      <c r="Z13" s="41"/>
      <c r="AA13" s="75"/>
      <c r="AB13" s="41"/>
      <c r="AC13" s="75"/>
    </row>
    <row r="14" spans="1:29" ht="15" x14ac:dyDescent="0.25">
      <c r="A14" s="161" t="s">
        <v>61</v>
      </c>
      <c r="B14" s="112" t="s">
        <v>62</v>
      </c>
      <c r="C14" s="115"/>
      <c r="D14" s="118"/>
      <c r="E14" s="106"/>
      <c r="F14" s="81"/>
      <c r="G14" s="81"/>
      <c r="H14" s="81"/>
      <c r="I14" s="81"/>
      <c r="J14" s="81"/>
      <c r="K14" s="81"/>
      <c r="L14" s="81"/>
      <c r="M14" s="81"/>
      <c r="N14" s="81"/>
      <c r="O14" s="105"/>
      <c r="P14" s="118"/>
      <c r="Q14" s="81"/>
      <c r="R14" s="81"/>
      <c r="S14" s="81"/>
      <c r="T14" s="78">
        <f t="shared" si="1"/>
        <v>0</v>
      </c>
      <c r="U14" s="79" t="str">
        <f t="shared" si="0"/>
        <v>-</v>
      </c>
      <c r="W14" s="142"/>
      <c r="X14" s="142"/>
      <c r="Y14" s="142"/>
      <c r="Z14" s="41"/>
      <c r="AA14" s="75"/>
      <c r="AB14" s="41"/>
      <c r="AC14" s="75"/>
    </row>
    <row r="15" spans="1:29" ht="15" x14ac:dyDescent="0.25">
      <c r="A15" s="161" t="s">
        <v>63</v>
      </c>
      <c r="B15" s="112" t="s">
        <v>64</v>
      </c>
      <c r="C15" s="115"/>
      <c r="D15" s="118"/>
      <c r="E15" s="106"/>
      <c r="F15" s="81"/>
      <c r="G15" s="81"/>
      <c r="H15" s="81"/>
      <c r="I15" s="81"/>
      <c r="J15" s="81"/>
      <c r="K15" s="81"/>
      <c r="L15" s="81"/>
      <c r="M15" s="81"/>
      <c r="N15" s="81"/>
      <c r="O15" s="105">
        <v>33</v>
      </c>
      <c r="P15" s="118"/>
      <c r="Q15" s="81"/>
      <c r="R15" s="84"/>
      <c r="S15" s="81"/>
      <c r="T15" s="78">
        <f t="shared" si="1"/>
        <v>33</v>
      </c>
      <c r="U15" s="79" t="str">
        <f t="shared" si="0"/>
        <v>F</v>
      </c>
      <c r="W15" s="142"/>
      <c r="X15" s="142"/>
      <c r="Y15" s="142"/>
      <c r="Z15" s="41"/>
      <c r="AA15" s="75"/>
      <c r="AB15" s="41"/>
      <c r="AC15" s="75"/>
    </row>
    <row r="16" spans="1:29" ht="15" x14ac:dyDescent="0.25">
      <c r="A16" s="161" t="s">
        <v>65</v>
      </c>
      <c r="B16" s="112" t="s">
        <v>66</v>
      </c>
      <c r="C16" s="115"/>
      <c r="D16" s="118"/>
      <c r="E16" s="106"/>
      <c r="F16" s="81"/>
      <c r="G16" s="81"/>
      <c r="H16" s="81"/>
      <c r="I16" s="81"/>
      <c r="J16" s="81"/>
      <c r="K16" s="81"/>
      <c r="L16" s="81"/>
      <c r="M16" s="81"/>
      <c r="N16" s="81"/>
      <c r="O16" s="118"/>
      <c r="P16" s="118"/>
      <c r="Q16" s="81"/>
      <c r="R16" s="84"/>
      <c r="S16" s="81"/>
      <c r="T16" s="78">
        <f t="shared" si="1"/>
        <v>0</v>
      </c>
      <c r="U16" s="79" t="str">
        <f t="shared" si="0"/>
        <v>-</v>
      </c>
      <c r="W16" s="142"/>
      <c r="X16" s="142"/>
      <c r="Y16" s="142"/>
      <c r="Z16" s="41"/>
      <c r="AA16" s="75"/>
      <c r="AB16" s="41"/>
      <c r="AC16" s="75"/>
    </row>
    <row r="17" spans="1:29" ht="15" x14ac:dyDescent="0.25">
      <c r="A17" s="161" t="s">
        <v>65</v>
      </c>
      <c r="B17" s="112" t="s">
        <v>67</v>
      </c>
      <c r="C17" s="115"/>
      <c r="D17" s="118"/>
      <c r="E17" s="106"/>
      <c r="F17" s="81"/>
      <c r="G17" s="81"/>
      <c r="H17" s="81"/>
      <c r="I17" s="81"/>
      <c r="J17" s="81"/>
      <c r="K17" s="81"/>
      <c r="L17" s="81"/>
      <c r="M17" s="81"/>
      <c r="N17" s="81"/>
      <c r="O17" s="105">
        <v>34</v>
      </c>
      <c r="P17" s="118"/>
      <c r="Q17" s="81"/>
      <c r="R17" s="81"/>
      <c r="S17" s="81"/>
      <c r="T17" s="78">
        <f t="shared" si="1"/>
        <v>34</v>
      </c>
      <c r="U17" s="79" t="str">
        <f t="shared" si="0"/>
        <v>F</v>
      </c>
      <c r="W17" s="142"/>
      <c r="X17" s="142"/>
      <c r="Y17" s="142"/>
      <c r="Z17" s="41"/>
      <c r="AA17" s="75"/>
      <c r="AB17" s="41"/>
      <c r="AC17" s="75"/>
    </row>
    <row r="18" spans="1:29" ht="15" x14ac:dyDescent="0.25">
      <c r="A18" s="161" t="s">
        <v>68</v>
      </c>
      <c r="B18" s="112" t="s">
        <v>69</v>
      </c>
      <c r="C18" s="115"/>
      <c r="D18" s="118"/>
      <c r="E18" s="106"/>
      <c r="F18" s="81"/>
      <c r="G18" s="81"/>
      <c r="H18" s="81"/>
      <c r="I18" s="81"/>
      <c r="J18" s="81"/>
      <c r="K18" s="81"/>
      <c r="L18" s="81"/>
      <c r="M18" s="81"/>
      <c r="N18" s="81"/>
      <c r="O18" s="105"/>
      <c r="P18" s="118"/>
      <c r="Q18" s="81"/>
      <c r="R18" s="81"/>
      <c r="S18" s="81"/>
      <c r="T18" s="78">
        <f t="shared" si="1"/>
        <v>0</v>
      </c>
      <c r="U18" s="79" t="str">
        <f t="shared" si="0"/>
        <v>-</v>
      </c>
      <c r="W18" s="142"/>
      <c r="X18" s="142"/>
      <c r="Y18" s="142"/>
      <c r="Z18" s="41"/>
      <c r="AA18" s="75"/>
      <c r="AB18" s="41"/>
      <c r="AC18" s="75"/>
    </row>
    <row r="19" spans="1:29" ht="15" x14ac:dyDescent="0.25">
      <c r="A19" s="161" t="s">
        <v>70</v>
      </c>
      <c r="B19" s="112" t="s">
        <v>71</v>
      </c>
      <c r="C19" s="115"/>
      <c r="D19" s="118"/>
      <c r="E19" s="106"/>
      <c r="F19" s="81"/>
      <c r="G19" s="81"/>
      <c r="H19" s="81"/>
      <c r="I19" s="81"/>
      <c r="J19" s="81"/>
      <c r="K19" s="81"/>
      <c r="L19" s="81"/>
      <c r="M19" s="81"/>
      <c r="N19" s="81"/>
      <c r="O19" s="105">
        <v>32</v>
      </c>
      <c r="P19" s="118"/>
      <c r="Q19" s="81"/>
      <c r="R19" s="84"/>
      <c r="S19" s="81"/>
      <c r="T19" s="78">
        <f t="shared" si="1"/>
        <v>32</v>
      </c>
      <c r="U19" s="79" t="str">
        <f t="shared" si="0"/>
        <v>F</v>
      </c>
      <c r="W19" s="142"/>
      <c r="X19" s="142"/>
      <c r="Y19" s="142"/>
      <c r="Z19" s="41"/>
      <c r="AA19" s="75"/>
      <c r="AB19" s="41"/>
      <c r="AC19" s="75"/>
    </row>
    <row r="20" spans="1:29" ht="15" x14ac:dyDescent="0.25">
      <c r="A20" s="161" t="s">
        <v>72</v>
      </c>
      <c r="B20" s="112" t="s">
        <v>73</v>
      </c>
      <c r="C20" s="115"/>
      <c r="D20" s="118"/>
      <c r="E20" s="106"/>
      <c r="F20" s="81"/>
      <c r="G20" s="81"/>
      <c r="H20" s="81"/>
      <c r="I20" s="81"/>
      <c r="J20" s="81"/>
      <c r="K20" s="81"/>
      <c r="L20" s="81"/>
      <c r="M20" s="81"/>
      <c r="N20" s="81"/>
      <c r="O20" s="105">
        <v>29</v>
      </c>
      <c r="P20" s="118"/>
      <c r="Q20" s="81"/>
      <c r="R20" s="81"/>
      <c r="S20" s="81"/>
      <c r="T20" s="78">
        <f t="shared" si="1"/>
        <v>29</v>
      </c>
      <c r="U20" s="79" t="str">
        <f t="shared" si="0"/>
        <v>F</v>
      </c>
      <c r="W20" s="142"/>
      <c r="X20" s="142"/>
      <c r="Y20" s="142"/>
      <c r="Z20" s="41"/>
      <c r="AA20" s="75"/>
      <c r="AB20" s="41"/>
      <c r="AC20" s="75"/>
    </row>
    <row r="21" spans="1:29" ht="15" x14ac:dyDescent="0.25">
      <c r="A21" s="161" t="s">
        <v>74</v>
      </c>
      <c r="B21" s="112" t="s">
        <v>75</v>
      </c>
      <c r="C21" s="115"/>
      <c r="D21" s="118"/>
      <c r="E21" s="106"/>
      <c r="F21" s="81"/>
      <c r="G21" s="81"/>
      <c r="H21" s="81"/>
      <c r="I21" s="81"/>
      <c r="J21" s="81"/>
      <c r="K21" s="81"/>
      <c r="L21" s="81"/>
      <c r="M21" s="81"/>
      <c r="N21" s="81"/>
      <c r="O21" s="105"/>
      <c r="P21" s="118"/>
      <c r="Q21" s="81"/>
      <c r="R21" s="81"/>
      <c r="S21" s="81"/>
      <c r="T21" s="78">
        <f t="shared" si="1"/>
        <v>0</v>
      </c>
      <c r="U21" s="79" t="str">
        <f t="shared" si="0"/>
        <v>-</v>
      </c>
      <c r="W21" s="142"/>
      <c r="X21" s="142"/>
      <c r="Y21" s="142"/>
      <c r="Z21" s="41"/>
      <c r="AA21" s="75"/>
      <c r="AB21" s="41"/>
      <c r="AC21" s="75"/>
    </row>
    <row r="22" spans="1:29" ht="15" x14ac:dyDescent="0.25">
      <c r="A22" s="161"/>
      <c r="B22" s="110"/>
      <c r="C22" s="85"/>
      <c r="D22" s="118"/>
      <c r="E22" s="106"/>
      <c r="F22" s="81"/>
      <c r="G22" s="81"/>
      <c r="H22" s="81"/>
      <c r="I22" s="81"/>
      <c r="J22" s="81"/>
      <c r="K22" s="81"/>
      <c r="L22" s="81"/>
      <c r="M22" s="81"/>
      <c r="N22" s="81"/>
      <c r="O22" s="105"/>
      <c r="P22" s="118"/>
      <c r="Q22" s="81"/>
      <c r="R22" s="81"/>
      <c r="S22" s="81"/>
      <c r="T22" s="78">
        <f t="shared" si="1"/>
        <v>0</v>
      </c>
      <c r="U22" s="79" t="str">
        <f t="shared" si="0"/>
        <v>-</v>
      </c>
      <c r="W22" s="142"/>
      <c r="X22" s="142"/>
      <c r="Y22" s="142"/>
      <c r="Z22" s="41"/>
      <c r="AA22" s="75"/>
      <c r="AB22" s="41"/>
      <c r="AC22" s="75"/>
    </row>
    <row r="23" spans="1:29" ht="15" x14ac:dyDescent="0.25">
      <c r="A23" s="161"/>
      <c r="B23" s="110"/>
      <c r="C23" s="85"/>
      <c r="D23" s="118"/>
      <c r="E23" s="101"/>
      <c r="F23" s="106"/>
      <c r="G23" s="106"/>
      <c r="H23" s="106"/>
      <c r="I23" s="106"/>
      <c r="J23" s="106"/>
      <c r="K23" s="106"/>
      <c r="L23" s="106"/>
      <c r="M23" s="106"/>
      <c r="N23" s="106"/>
      <c r="O23" s="101"/>
      <c r="P23" s="118"/>
      <c r="Q23" s="106"/>
      <c r="R23" s="105"/>
      <c r="S23" s="106"/>
      <c r="T23" s="78">
        <f t="shared" si="1"/>
        <v>0</v>
      </c>
      <c r="U23" s="79" t="str">
        <f t="shared" si="0"/>
        <v>-</v>
      </c>
      <c r="W23" s="142"/>
      <c r="X23" s="142"/>
      <c r="Y23" s="142"/>
      <c r="Z23" s="41"/>
      <c r="AA23" s="75"/>
      <c r="AB23" s="41"/>
      <c r="AC23" s="75"/>
    </row>
    <row r="24" spans="1:29" ht="15" x14ac:dyDescent="0.25">
      <c r="A24" s="161"/>
      <c r="B24" s="110"/>
      <c r="C24" s="115"/>
      <c r="D24" s="118"/>
      <c r="E24" s="101"/>
      <c r="F24" s="81"/>
      <c r="G24" s="81"/>
      <c r="H24" s="81"/>
      <c r="I24" s="81"/>
      <c r="J24" s="81"/>
      <c r="K24" s="81"/>
      <c r="L24" s="81"/>
      <c r="M24" s="81"/>
      <c r="N24" s="81"/>
      <c r="O24" s="101"/>
      <c r="P24" s="118"/>
      <c r="Q24" s="81"/>
      <c r="R24" s="81"/>
      <c r="S24" s="81"/>
      <c r="T24" s="78">
        <f t="shared" si="1"/>
        <v>0</v>
      </c>
      <c r="U24" s="79" t="str">
        <f t="shared" si="0"/>
        <v>-</v>
      </c>
      <c r="W24" s="142"/>
      <c r="X24" s="142"/>
      <c r="Y24" s="142"/>
      <c r="Z24" s="41"/>
      <c r="AA24" s="75"/>
      <c r="AB24" s="41"/>
      <c r="AC24" s="75"/>
    </row>
    <row r="25" spans="1:29" ht="15" x14ac:dyDescent="0.25">
      <c r="A25" s="161"/>
      <c r="B25" s="110"/>
      <c r="C25" s="115"/>
      <c r="D25" s="118"/>
      <c r="E25" s="106"/>
      <c r="F25" s="81"/>
      <c r="G25" s="81"/>
      <c r="H25" s="81"/>
      <c r="I25" s="81"/>
      <c r="J25" s="81"/>
      <c r="K25" s="81"/>
      <c r="L25" s="81"/>
      <c r="M25" s="81"/>
      <c r="N25" s="81"/>
      <c r="O25" s="105"/>
      <c r="P25" s="118"/>
      <c r="Q25" s="81"/>
      <c r="R25" s="84"/>
      <c r="S25" s="81"/>
      <c r="T25" s="78">
        <f t="shared" si="1"/>
        <v>0</v>
      </c>
      <c r="U25" s="79" t="str">
        <f t="shared" si="0"/>
        <v>-</v>
      </c>
      <c r="V25" s="21"/>
      <c r="W25" s="142"/>
      <c r="X25" s="142"/>
      <c r="Y25" s="142"/>
      <c r="Z25" s="41"/>
      <c r="AA25" s="75"/>
      <c r="AB25" s="41"/>
      <c r="AC25" s="75"/>
    </row>
    <row r="26" spans="1:29" ht="15" x14ac:dyDescent="0.25">
      <c r="A26" s="161"/>
      <c r="B26" s="110"/>
      <c r="C26" s="115"/>
      <c r="D26" s="118"/>
      <c r="E26" s="106"/>
      <c r="F26" s="81"/>
      <c r="G26" s="81"/>
      <c r="H26" s="81"/>
      <c r="I26" s="81"/>
      <c r="J26" s="81"/>
      <c r="K26" s="81"/>
      <c r="L26" s="81"/>
      <c r="M26" s="81"/>
      <c r="N26" s="81"/>
      <c r="O26" s="105"/>
      <c r="P26" s="118"/>
      <c r="Q26" s="81"/>
      <c r="R26" s="81"/>
      <c r="S26" s="81"/>
      <c r="T26" s="78">
        <f t="shared" si="1"/>
        <v>0</v>
      </c>
      <c r="U26" s="79" t="str">
        <f t="shared" si="0"/>
        <v>-</v>
      </c>
      <c r="W26" s="142"/>
      <c r="X26" s="142"/>
      <c r="Y26" s="142"/>
      <c r="Z26" s="41"/>
      <c r="AA26" s="75"/>
      <c r="AB26" s="41"/>
      <c r="AC26" s="75"/>
    </row>
    <row r="27" spans="1:29" ht="15" x14ac:dyDescent="0.25">
      <c r="A27" s="161"/>
      <c r="B27" s="110"/>
      <c r="C27" s="115"/>
      <c r="D27" s="118"/>
      <c r="E27" s="106"/>
      <c r="F27" s="81"/>
      <c r="G27" s="81"/>
      <c r="H27" s="81"/>
      <c r="I27" s="81"/>
      <c r="J27" s="81"/>
      <c r="K27" s="81"/>
      <c r="L27" s="81"/>
      <c r="M27" s="81"/>
      <c r="N27" s="81"/>
      <c r="O27" s="105"/>
      <c r="P27" s="118"/>
      <c r="Q27" s="81"/>
      <c r="R27" s="81"/>
      <c r="S27" s="81"/>
      <c r="T27" s="78">
        <f t="shared" si="1"/>
        <v>0</v>
      </c>
      <c r="U27" s="79" t="str">
        <f t="shared" si="0"/>
        <v>-</v>
      </c>
      <c r="W27" s="142"/>
      <c r="X27" s="142"/>
      <c r="Y27" s="142"/>
      <c r="Z27" s="41"/>
      <c r="AA27" s="75"/>
      <c r="AB27" s="41"/>
      <c r="AC27" s="75"/>
    </row>
    <row r="28" spans="1:29" ht="15" x14ac:dyDescent="0.25">
      <c r="A28" s="161"/>
      <c r="B28" s="110"/>
      <c r="C28" s="115"/>
      <c r="D28" s="118"/>
      <c r="E28" s="106"/>
      <c r="F28" s="81"/>
      <c r="G28" s="81"/>
      <c r="H28" s="81"/>
      <c r="I28" s="81"/>
      <c r="J28" s="81"/>
      <c r="K28" s="81"/>
      <c r="L28" s="81"/>
      <c r="M28" s="81"/>
      <c r="N28" s="81"/>
      <c r="O28" s="105"/>
      <c r="P28" s="118"/>
      <c r="Q28" s="81"/>
      <c r="R28" s="81"/>
      <c r="S28" s="81"/>
      <c r="T28" s="78">
        <f t="shared" si="1"/>
        <v>0</v>
      </c>
      <c r="U28" s="79" t="str">
        <f t="shared" si="0"/>
        <v>-</v>
      </c>
      <c r="W28" s="142"/>
      <c r="X28" s="142"/>
      <c r="Y28" s="142"/>
      <c r="Z28" s="41"/>
      <c r="AA28" s="75"/>
      <c r="AB28" s="41"/>
      <c r="AC28" s="75"/>
    </row>
    <row r="29" spans="1:29" ht="15" x14ac:dyDescent="0.25">
      <c r="A29" s="161"/>
      <c r="B29" s="110"/>
      <c r="C29" s="115"/>
      <c r="D29" s="118"/>
      <c r="E29" s="106"/>
      <c r="F29" s="81"/>
      <c r="G29" s="81"/>
      <c r="H29" s="81"/>
      <c r="I29" s="81"/>
      <c r="J29" s="81"/>
      <c r="K29" s="81"/>
      <c r="L29" s="81"/>
      <c r="M29" s="81"/>
      <c r="N29" s="81"/>
      <c r="O29" s="105"/>
      <c r="P29" s="118"/>
      <c r="Q29" s="81"/>
      <c r="R29" s="81"/>
      <c r="S29" s="81"/>
      <c r="T29" s="78">
        <f t="shared" si="1"/>
        <v>0</v>
      </c>
      <c r="U29" s="79" t="str">
        <f t="shared" si="0"/>
        <v>-</v>
      </c>
      <c r="W29" s="142"/>
      <c r="X29" s="142"/>
      <c r="Y29" s="142"/>
      <c r="Z29" s="41"/>
      <c r="AA29" s="75"/>
      <c r="AB29" s="41"/>
      <c r="AC29" s="75"/>
    </row>
    <row r="30" spans="1:29" ht="15" x14ac:dyDescent="0.25">
      <c r="A30" s="161"/>
      <c r="B30" s="110"/>
      <c r="C30" s="115"/>
      <c r="D30" s="118"/>
      <c r="E30" s="106"/>
      <c r="F30" s="81"/>
      <c r="G30" s="81"/>
      <c r="H30" s="81"/>
      <c r="I30" s="81"/>
      <c r="J30" s="81"/>
      <c r="K30" s="81"/>
      <c r="L30" s="81"/>
      <c r="M30" s="81"/>
      <c r="N30" s="81"/>
      <c r="O30" s="105"/>
      <c r="P30" s="118"/>
      <c r="Q30" s="81"/>
      <c r="R30" s="81"/>
      <c r="S30" s="81"/>
      <c r="T30" s="78">
        <f t="shared" si="1"/>
        <v>0</v>
      </c>
      <c r="U30" s="79" t="str">
        <f t="shared" si="0"/>
        <v>-</v>
      </c>
      <c r="W30" s="142"/>
      <c r="X30" s="142"/>
      <c r="Y30" s="142"/>
      <c r="Z30" s="41"/>
      <c r="AA30" s="75"/>
      <c r="AB30" s="41"/>
      <c r="AC30" s="75"/>
    </row>
    <row r="31" spans="1:29" ht="15" x14ac:dyDescent="0.25">
      <c r="A31" s="161"/>
      <c r="B31" s="110"/>
      <c r="C31" s="115"/>
      <c r="D31" s="118"/>
      <c r="E31" s="106"/>
      <c r="F31" s="81"/>
      <c r="G31" s="81"/>
      <c r="H31" s="81"/>
      <c r="I31" s="81"/>
      <c r="J31" s="81"/>
      <c r="K31" s="81"/>
      <c r="L31" s="81"/>
      <c r="M31" s="81"/>
      <c r="N31" s="81"/>
      <c r="O31" s="106"/>
      <c r="P31" s="118"/>
      <c r="Q31" s="81"/>
      <c r="R31" s="84"/>
      <c r="S31" s="81"/>
      <c r="T31" s="78">
        <f t="shared" si="1"/>
        <v>0</v>
      </c>
      <c r="U31" s="79" t="str">
        <f t="shared" si="0"/>
        <v>-</v>
      </c>
      <c r="W31" s="142"/>
      <c r="X31" s="142"/>
      <c r="Y31" s="142"/>
      <c r="Z31" s="41"/>
      <c r="AA31" s="75"/>
      <c r="AB31" s="41"/>
      <c r="AC31" s="75"/>
    </row>
    <row r="32" spans="1:29" ht="15" x14ac:dyDescent="0.25">
      <c r="A32" s="107"/>
      <c r="B32" s="110"/>
      <c r="C32" s="115"/>
      <c r="D32" s="118"/>
      <c r="E32" s="106"/>
      <c r="F32" s="81"/>
      <c r="G32" s="81"/>
      <c r="H32" s="81"/>
      <c r="I32" s="81"/>
      <c r="J32" s="81"/>
      <c r="K32" s="81"/>
      <c r="L32" s="81"/>
      <c r="M32" s="81"/>
      <c r="N32" s="81"/>
      <c r="O32" s="105"/>
      <c r="P32" s="118"/>
      <c r="Q32" s="81"/>
      <c r="R32" s="84"/>
      <c r="S32" s="81"/>
      <c r="T32" s="78">
        <f t="shared" si="1"/>
        <v>0</v>
      </c>
      <c r="U32" s="79" t="str">
        <f t="shared" si="0"/>
        <v>-</v>
      </c>
      <c r="W32" s="142"/>
      <c r="X32" s="142"/>
      <c r="Y32" s="142"/>
      <c r="Z32" s="41"/>
      <c r="AA32" s="75"/>
      <c r="AB32" s="41"/>
      <c r="AC32" s="75"/>
    </row>
    <row r="33" spans="1:29" ht="15" x14ac:dyDescent="0.25">
      <c r="A33" s="107"/>
      <c r="B33" s="110"/>
      <c r="C33" s="115"/>
      <c r="D33" s="118"/>
      <c r="E33" s="106"/>
      <c r="F33" s="81"/>
      <c r="G33" s="81"/>
      <c r="H33" s="81"/>
      <c r="I33" s="81"/>
      <c r="J33" s="81"/>
      <c r="K33" s="81"/>
      <c r="L33" s="81"/>
      <c r="M33" s="81"/>
      <c r="N33" s="81"/>
      <c r="O33" s="105"/>
      <c r="P33" s="118"/>
      <c r="Q33" s="81"/>
      <c r="R33" s="81"/>
      <c r="S33" s="81"/>
      <c r="T33" s="78">
        <f t="shared" si="1"/>
        <v>0</v>
      </c>
      <c r="U33" s="79" t="str">
        <f t="shared" si="0"/>
        <v>-</v>
      </c>
      <c r="W33" s="142"/>
      <c r="X33" s="142"/>
      <c r="Y33" s="142"/>
      <c r="Z33" s="41"/>
      <c r="AA33" s="75"/>
      <c r="AB33" s="41"/>
      <c r="AC33" s="75"/>
    </row>
    <row r="34" spans="1:29" ht="15" x14ac:dyDescent="0.25">
      <c r="A34" s="107"/>
      <c r="B34" s="110"/>
      <c r="C34" s="115"/>
      <c r="D34" s="118"/>
      <c r="E34" s="106"/>
      <c r="F34" s="81"/>
      <c r="G34" s="81"/>
      <c r="H34" s="81"/>
      <c r="I34" s="81"/>
      <c r="J34" s="81"/>
      <c r="K34" s="81"/>
      <c r="L34" s="81"/>
      <c r="M34" s="81"/>
      <c r="N34" s="81"/>
      <c r="O34" s="105"/>
      <c r="P34" s="118"/>
      <c r="Q34" s="81"/>
      <c r="R34" s="84"/>
      <c r="S34" s="81"/>
      <c r="T34" s="78">
        <f t="shared" si="1"/>
        <v>0</v>
      </c>
      <c r="U34" s="79" t="str">
        <f t="shared" si="0"/>
        <v>-</v>
      </c>
      <c r="W34" s="142"/>
      <c r="X34" s="142"/>
      <c r="Y34" s="142"/>
      <c r="Z34" s="41"/>
      <c r="AA34" s="75"/>
      <c r="AB34" s="41"/>
      <c r="AC34" s="75"/>
    </row>
    <row r="35" spans="1:29" ht="15" x14ac:dyDescent="0.25">
      <c r="A35" s="107"/>
      <c r="B35" s="110"/>
      <c r="C35" s="115"/>
      <c r="D35" s="118"/>
      <c r="E35" s="106"/>
      <c r="F35" s="81"/>
      <c r="G35" s="81"/>
      <c r="H35" s="81"/>
      <c r="I35" s="81"/>
      <c r="J35" s="81"/>
      <c r="K35" s="81"/>
      <c r="L35" s="81"/>
      <c r="M35" s="81"/>
      <c r="N35" s="81"/>
      <c r="O35" s="105"/>
      <c r="P35" s="118"/>
      <c r="Q35" s="81"/>
      <c r="R35" s="81"/>
      <c r="S35" s="81"/>
      <c r="T35" s="78">
        <f t="shared" si="1"/>
        <v>0</v>
      </c>
      <c r="U35" s="79" t="str">
        <f t="shared" si="0"/>
        <v>-</v>
      </c>
      <c r="W35" s="142"/>
      <c r="X35" s="142"/>
      <c r="Y35" s="142"/>
      <c r="Z35" s="41"/>
      <c r="AA35" s="75"/>
      <c r="AB35" s="41"/>
      <c r="AC35" s="75"/>
    </row>
    <row r="36" spans="1:29" ht="15" x14ac:dyDescent="0.25">
      <c r="A36" s="107"/>
      <c r="B36" s="110"/>
      <c r="C36" s="115"/>
      <c r="D36" s="118"/>
      <c r="E36" s="106"/>
      <c r="F36" s="81"/>
      <c r="G36" s="81"/>
      <c r="H36" s="81"/>
      <c r="I36" s="81"/>
      <c r="J36" s="81"/>
      <c r="K36" s="81"/>
      <c r="L36" s="81"/>
      <c r="M36" s="81"/>
      <c r="N36" s="81"/>
      <c r="O36" s="105"/>
      <c r="P36" s="118"/>
      <c r="Q36" s="81"/>
      <c r="R36" s="84"/>
      <c r="S36" s="81"/>
      <c r="T36" s="78">
        <f t="shared" si="1"/>
        <v>0</v>
      </c>
      <c r="U36" s="79" t="str">
        <f t="shared" si="0"/>
        <v>-</v>
      </c>
      <c r="W36" s="142"/>
      <c r="X36" s="142"/>
      <c r="Y36" s="142"/>
      <c r="Z36" s="41"/>
      <c r="AA36" s="75"/>
      <c r="AB36" s="41"/>
      <c r="AC36" s="75"/>
    </row>
    <row r="37" spans="1:29" ht="15" x14ac:dyDescent="0.25">
      <c r="A37" s="107"/>
      <c r="B37" s="110"/>
      <c r="C37" s="115"/>
      <c r="D37" s="118"/>
      <c r="E37" s="118"/>
      <c r="F37" s="81"/>
      <c r="G37" s="81"/>
      <c r="H37" s="81"/>
      <c r="I37" s="81"/>
      <c r="J37" s="81"/>
      <c r="K37" s="81"/>
      <c r="L37" s="81"/>
      <c r="M37" s="81"/>
      <c r="N37" s="81"/>
      <c r="O37" s="118"/>
      <c r="P37" s="118"/>
      <c r="Q37" s="81"/>
      <c r="R37" s="84"/>
      <c r="S37" s="81"/>
      <c r="T37" s="78">
        <f t="shared" si="1"/>
        <v>0</v>
      </c>
      <c r="U37" s="79" t="str">
        <f t="shared" si="0"/>
        <v>-</v>
      </c>
      <c r="W37" s="142"/>
      <c r="X37" s="142"/>
      <c r="Y37" s="142"/>
      <c r="Z37" s="41"/>
      <c r="AA37" s="75"/>
      <c r="AB37" s="41"/>
      <c r="AC37" s="75"/>
    </row>
    <row r="38" spans="1:29" ht="15" x14ac:dyDescent="0.25">
      <c r="A38" s="107"/>
      <c r="B38" s="110"/>
      <c r="C38" s="115"/>
      <c r="D38" s="118"/>
      <c r="E38" s="118"/>
      <c r="F38" s="81"/>
      <c r="G38" s="81"/>
      <c r="H38" s="81"/>
      <c r="I38" s="81"/>
      <c r="J38" s="81"/>
      <c r="K38" s="81"/>
      <c r="L38" s="81"/>
      <c r="M38" s="81"/>
      <c r="N38" s="81"/>
      <c r="O38" s="118"/>
      <c r="P38" s="118"/>
      <c r="Q38" s="81"/>
      <c r="R38" s="81"/>
      <c r="S38" s="81"/>
      <c r="T38" s="78">
        <f t="shared" si="1"/>
        <v>0</v>
      </c>
      <c r="U38" s="79" t="str">
        <f t="shared" si="0"/>
        <v>-</v>
      </c>
      <c r="W38" s="142"/>
      <c r="X38" s="142"/>
      <c r="Y38" s="142"/>
      <c r="Z38" s="41"/>
      <c r="AA38" s="75"/>
      <c r="AB38" s="41"/>
      <c r="AC38" s="75"/>
    </row>
    <row r="39" spans="1:29" ht="15" x14ac:dyDescent="0.25">
      <c r="A39" s="107"/>
      <c r="B39" s="110"/>
      <c r="C39" s="115"/>
      <c r="D39" s="118"/>
      <c r="E39" s="118"/>
      <c r="F39" s="81"/>
      <c r="G39" s="81"/>
      <c r="H39" s="81"/>
      <c r="I39" s="81"/>
      <c r="J39" s="81"/>
      <c r="K39" s="81"/>
      <c r="L39" s="81"/>
      <c r="M39" s="81"/>
      <c r="N39" s="81"/>
      <c r="O39" s="118"/>
      <c r="P39" s="118"/>
      <c r="Q39" s="81"/>
      <c r="R39" s="84"/>
      <c r="S39" s="81"/>
      <c r="T39" s="78">
        <f t="shared" si="1"/>
        <v>0</v>
      </c>
      <c r="U39" s="79" t="str">
        <f t="shared" si="0"/>
        <v>-</v>
      </c>
      <c r="W39" s="142"/>
      <c r="X39" s="142"/>
      <c r="Y39" s="142"/>
      <c r="Z39" s="41"/>
      <c r="AA39" s="75"/>
      <c r="AB39" s="41"/>
      <c r="AC39" s="75"/>
    </row>
    <row r="40" spans="1:29" ht="15" x14ac:dyDescent="0.25">
      <c r="A40" s="107"/>
      <c r="B40" s="110"/>
      <c r="C40" s="115"/>
      <c r="D40" s="118"/>
      <c r="E40" s="118"/>
      <c r="F40" s="81"/>
      <c r="G40" s="81"/>
      <c r="H40" s="81"/>
      <c r="I40" s="81"/>
      <c r="J40" s="81"/>
      <c r="K40" s="81"/>
      <c r="L40" s="81"/>
      <c r="M40" s="81"/>
      <c r="N40" s="81"/>
      <c r="O40" s="118"/>
      <c r="P40" s="118"/>
      <c r="Q40" s="81"/>
      <c r="R40" s="81"/>
      <c r="S40" s="81"/>
      <c r="T40" s="78">
        <f t="shared" si="1"/>
        <v>0</v>
      </c>
      <c r="U40" s="79" t="str">
        <f t="shared" si="0"/>
        <v>-</v>
      </c>
      <c r="W40" s="142"/>
      <c r="X40" s="142"/>
      <c r="Y40" s="142"/>
      <c r="Z40" s="41"/>
      <c r="AA40" s="75"/>
      <c r="AB40" s="41"/>
      <c r="AC40" s="75"/>
    </row>
    <row r="41" spans="1:29" ht="15" x14ac:dyDescent="0.25">
      <c r="A41" s="107"/>
      <c r="B41" s="110"/>
      <c r="C41" s="115"/>
      <c r="D41" s="118"/>
      <c r="E41" s="118"/>
      <c r="F41" s="81"/>
      <c r="G41" s="81"/>
      <c r="H41" s="81"/>
      <c r="I41" s="81"/>
      <c r="J41" s="81"/>
      <c r="K41" s="81"/>
      <c r="L41" s="81"/>
      <c r="M41" s="81"/>
      <c r="N41" s="81"/>
      <c r="O41" s="118"/>
      <c r="P41" s="118"/>
      <c r="Q41" s="81"/>
      <c r="R41" s="84"/>
      <c r="S41" s="81"/>
      <c r="T41" s="78">
        <f t="shared" si="1"/>
        <v>0</v>
      </c>
      <c r="U41" s="79" t="str">
        <f t="shared" si="0"/>
        <v>-</v>
      </c>
      <c r="W41" s="142"/>
      <c r="X41" s="142"/>
      <c r="Y41" s="142"/>
      <c r="Z41" s="41"/>
      <c r="AA41" s="75"/>
      <c r="AB41" s="41"/>
      <c r="AC41" s="75"/>
    </row>
    <row r="42" spans="1:29" ht="15" x14ac:dyDescent="0.25">
      <c r="A42" s="107"/>
      <c r="B42" s="110"/>
      <c r="C42" s="86"/>
      <c r="D42" s="118"/>
      <c r="E42" s="118"/>
      <c r="F42" s="81"/>
      <c r="G42" s="81"/>
      <c r="H42" s="81"/>
      <c r="I42" s="81"/>
      <c r="J42" s="81"/>
      <c r="K42" s="81"/>
      <c r="L42" s="81"/>
      <c r="M42" s="81"/>
      <c r="N42" s="81"/>
      <c r="O42" s="118"/>
      <c r="P42" s="118"/>
      <c r="Q42" s="81"/>
      <c r="R42" s="81"/>
      <c r="S42" s="81"/>
      <c r="T42" s="78">
        <f t="shared" si="1"/>
        <v>0</v>
      </c>
      <c r="U42" s="79" t="str">
        <f t="shared" si="0"/>
        <v>-</v>
      </c>
      <c r="W42" s="142"/>
      <c r="X42" s="142"/>
      <c r="Y42" s="142"/>
      <c r="Z42" s="41"/>
      <c r="AA42" s="75"/>
      <c r="AB42" s="41"/>
      <c r="AC42" s="75"/>
    </row>
    <row r="43" spans="1:29" ht="15" x14ac:dyDescent="0.25">
      <c r="A43" s="107"/>
      <c r="B43" s="110"/>
      <c r="C43" s="115"/>
      <c r="D43" s="118"/>
      <c r="E43" s="118"/>
      <c r="F43" s="81"/>
      <c r="G43" s="81"/>
      <c r="H43" s="81"/>
      <c r="I43" s="81"/>
      <c r="J43" s="81"/>
      <c r="K43" s="81"/>
      <c r="L43" s="81"/>
      <c r="M43" s="81"/>
      <c r="N43" s="81"/>
      <c r="O43" s="118"/>
      <c r="P43" s="119"/>
      <c r="Q43" s="81"/>
      <c r="R43" s="84"/>
      <c r="S43" s="81"/>
      <c r="T43" s="78">
        <f t="shared" si="1"/>
        <v>0</v>
      </c>
      <c r="U43" s="79" t="str">
        <f t="shared" si="0"/>
        <v>-</v>
      </c>
      <c r="W43" s="142"/>
      <c r="X43" s="142"/>
      <c r="Y43" s="142"/>
      <c r="Z43" s="41"/>
      <c r="AA43" s="75"/>
      <c r="AB43" s="41"/>
      <c r="AC43" s="75"/>
    </row>
    <row r="44" spans="1:29" ht="15" x14ac:dyDescent="0.25">
      <c r="A44" s="107"/>
      <c r="B44" s="110"/>
      <c r="C44" s="115"/>
      <c r="D44" s="118"/>
      <c r="E44" s="118"/>
      <c r="F44" s="81"/>
      <c r="G44" s="81"/>
      <c r="H44" s="81"/>
      <c r="I44" s="81"/>
      <c r="J44" s="81"/>
      <c r="K44" s="81"/>
      <c r="L44" s="81"/>
      <c r="M44" s="81"/>
      <c r="N44" s="81"/>
      <c r="O44" s="118"/>
      <c r="P44" s="118"/>
      <c r="Q44" s="81"/>
      <c r="R44" s="84"/>
      <c r="S44" s="81"/>
      <c r="T44" s="78">
        <f t="shared" si="1"/>
        <v>0</v>
      </c>
      <c r="U44" s="79" t="str">
        <f t="shared" si="0"/>
        <v>-</v>
      </c>
      <c r="W44" s="142"/>
      <c r="X44" s="142"/>
      <c r="Y44" s="142"/>
      <c r="Z44" s="41"/>
      <c r="AA44" s="75"/>
      <c r="AB44" s="41"/>
      <c r="AC44" s="75"/>
    </row>
    <row r="45" spans="1:29" ht="15" x14ac:dyDescent="0.25">
      <c r="A45" s="107"/>
      <c r="B45" s="110"/>
      <c r="C45" s="106"/>
      <c r="D45" s="118"/>
      <c r="E45" s="118"/>
      <c r="F45" s="81"/>
      <c r="G45" s="81"/>
      <c r="H45" s="81"/>
      <c r="I45" s="81"/>
      <c r="J45" s="81"/>
      <c r="K45" s="81"/>
      <c r="L45" s="81"/>
      <c r="M45" s="81"/>
      <c r="N45" s="81"/>
      <c r="O45" s="118"/>
      <c r="P45" s="118"/>
      <c r="Q45" s="81"/>
      <c r="R45" s="84"/>
      <c r="S45" s="81"/>
      <c r="T45" s="78">
        <f t="shared" si="1"/>
        <v>0</v>
      </c>
      <c r="U45" s="79" t="str">
        <f t="shared" si="0"/>
        <v>-</v>
      </c>
      <c r="W45" s="142"/>
      <c r="X45" s="142"/>
      <c r="Y45" s="142"/>
      <c r="Z45" s="41"/>
      <c r="AA45" s="75"/>
      <c r="AB45" s="41"/>
      <c r="AC45" s="75"/>
    </row>
    <row r="46" spans="1:29" ht="15" x14ac:dyDescent="0.25">
      <c r="A46" s="107"/>
      <c r="B46" s="110"/>
      <c r="C46" s="86"/>
      <c r="D46" s="118"/>
      <c r="E46" s="118"/>
      <c r="F46" s="81"/>
      <c r="G46" s="81"/>
      <c r="H46" s="81"/>
      <c r="I46" s="81"/>
      <c r="J46" s="81"/>
      <c r="K46" s="81"/>
      <c r="L46" s="81"/>
      <c r="M46" s="81"/>
      <c r="N46" s="81"/>
      <c r="O46" s="118"/>
      <c r="P46" s="118"/>
      <c r="Q46" s="81"/>
      <c r="R46" s="81"/>
      <c r="S46" s="81"/>
      <c r="T46" s="78">
        <f t="shared" si="1"/>
        <v>0</v>
      </c>
      <c r="U46" s="79" t="str">
        <f t="shared" si="0"/>
        <v>-</v>
      </c>
      <c r="W46" s="142"/>
      <c r="X46" s="142"/>
      <c r="Y46" s="142"/>
      <c r="Z46" s="41"/>
      <c r="AA46" s="75"/>
      <c r="AB46" s="41"/>
      <c r="AC46" s="75"/>
    </row>
    <row r="47" spans="1:29" ht="15" x14ac:dyDescent="0.25">
      <c r="A47" s="107"/>
      <c r="B47" s="110"/>
      <c r="C47" s="115"/>
      <c r="D47" s="118"/>
      <c r="E47" s="118"/>
      <c r="F47" s="81"/>
      <c r="G47" s="81"/>
      <c r="H47" s="81"/>
      <c r="I47" s="81"/>
      <c r="J47" s="81"/>
      <c r="K47" s="81"/>
      <c r="L47" s="81"/>
      <c r="M47" s="81"/>
      <c r="N47" s="81"/>
      <c r="O47" s="118"/>
      <c r="P47" s="118"/>
      <c r="Q47" s="81"/>
      <c r="R47" s="81"/>
      <c r="S47" s="81"/>
      <c r="T47" s="78">
        <f t="shared" si="1"/>
        <v>0</v>
      </c>
      <c r="U47" s="79" t="str">
        <f t="shared" si="0"/>
        <v>-</v>
      </c>
      <c r="W47" s="142"/>
      <c r="X47" s="142"/>
      <c r="Y47" s="142"/>
      <c r="Z47" s="41"/>
      <c r="AA47" s="75"/>
      <c r="AB47" s="41"/>
      <c r="AC47" s="75"/>
    </row>
    <row r="48" spans="1:29" ht="15" x14ac:dyDescent="0.25">
      <c r="A48" s="107"/>
      <c r="B48" s="110"/>
      <c r="C48" s="86"/>
      <c r="D48" s="118"/>
      <c r="E48" s="118"/>
      <c r="F48" s="81"/>
      <c r="G48" s="81"/>
      <c r="H48" s="81"/>
      <c r="I48" s="81"/>
      <c r="J48" s="81"/>
      <c r="K48" s="81"/>
      <c r="L48" s="81"/>
      <c r="M48" s="81"/>
      <c r="N48" s="81"/>
      <c r="O48" s="118"/>
      <c r="P48" s="118"/>
      <c r="Q48" s="81"/>
      <c r="R48" s="81"/>
      <c r="S48" s="81"/>
      <c r="T48" s="78">
        <f t="shared" si="1"/>
        <v>0</v>
      </c>
      <c r="U48" s="79" t="str">
        <f t="shared" si="0"/>
        <v>-</v>
      </c>
      <c r="W48" s="142"/>
      <c r="X48" s="142"/>
      <c r="Y48" s="142"/>
      <c r="Z48" s="41"/>
      <c r="AA48" s="75"/>
      <c r="AB48" s="41"/>
      <c r="AC48" s="75"/>
    </row>
    <row r="49" spans="1:29" ht="15" x14ac:dyDescent="0.25">
      <c r="A49" s="107"/>
      <c r="B49" s="110"/>
      <c r="C49" s="86"/>
      <c r="D49" s="118"/>
      <c r="E49" s="118"/>
      <c r="F49" s="81"/>
      <c r="G49" s="81"/>
      <c r="H49" s="81"/>
      <c r="I49" s="81"/>
      <c r="J49" s="81"/>
      <c r="K49" s="81"/>
      <c r="L49" s="81"/>
      <c r="M49" s="81"/>
      <c r="N49" s="81"/>
      <c r="O49" s="118"/>
      <c r="P49" s="118"/>
      <c r="Q49" s="81"/>
      <c r="R49" s="81"/>
      <c r="S49" s="81"/>
      <c r="T49" s="78">
        <f t="shared" si="1"/>
        <v>0</v>
      </c>
      <c r="U49" s="79" t="str">
        <f t="shared" si="0"/>
        <v>-</v>
      </c>
      <c r="W49" s="142"/>
      <c r="X49" s="142"/>
      <c r="Y49" s="142"/>
      <c r="Z49" s="41"/>
      <c r="AA49" s="75"/>
      <c r="AB49" s="41"/>
      <c r="AC49" s="75"/>
    </row>
    <row r="50" spans="1:29" ht="15" x14ac:dyDescent="0.25">
      <c r="A50" s="107"/>
      <c r="B50" s="110"/>
      <c r="C50" s="86"/>
      <c r="D50" s="118"/>
      <c r="E50" s="118"/>
      <c r="F50" s="81"/>
      <c r="G50" s="81"/>
      <c r="H50" s="81"/>
      <c r="I50" s="81"/>
      <c r="J50" s="81"/>
      <c r="K50" s="81"/>
      <c r="L50" s="81"/>
      <c r="M50" s="81"/>
      <c r="N50" s="81"/>
      <c r="O50" s="118"/>
      <c r="P50" s="118"/>
      <c r="Q50" s="81"/>
      <c r="R50" s="81"/>
      <c r="S50" s="81"/>
      <c r="T50" s="78">
        <f t="shared" si="1"/>
        <v>0</v>
      </c>
      <c r="U50" s="79" t="str">
        <f t="shared" si="0"/>
        <v>-</v>
      </c>
      <c r="W50" s="142"/>
      <c r="X50" s="142"/>
      <c r="Y50" s="142"/>
      <c r="Z50" s="41"/>
      <c r="AA50" s="75"/>
      <c r="AB50" s="41"/>
      <c r="AC50" s="75"/>
    </row>
    <row r="51" spans="1:29" ht="15" x14ac:dyDescent="0.25">
      <c r="A51" s="107"/>
      <c r="B51" s="110"/>
      <c r="C51" s="86"/>
      <c r="D51" s="118"/>
      <c r="E51" s="118"/>
      <c r="F51" s="81"/>
      <c r="G51" s="81"/>
      <c r="H51" s="81"/>
      <c r="I51" s="81"/>
      <c r="J51" s="81"/>
      <c r="K51" s="81"/>
      <c r="L51" s="81"/>
      <c r="M51" s="81"/>
      <c r="N51" s="81"/>
      <c r="O51" s="118"/>
      <c r="P51" s="118"/>
      <c r="Q51" s="81"/>
      <c r="R51" s="81"/>
      <c r="S51" s="81"/>
      <c r="T51" s="78">
        <f t="shared" si="1"/>
        <v>0</v>
      </c>
      <c r="U51" s="79" t="str">
        <f t="shared" si="0"/>
        <v>-</v>
      </c>
      <c r="W51" s="142"/>
      <c r="X51" s="142"/>
      <c r="Y51" s="142"/>
      <c r="Z51" s="41"/>
      <c r="AA51" s="75"/>
      <c r="AB51" s="41"/>
      <c r="AC51" s="75"/>
    </row>
    <row r="52" spans="1:29" ht="15" x14ac:dyDescent="0.25">
      <c r="A52" s="107"/>
      <c r="B52" s="110"/>
      <c r="C52" s="115"/>
      <c r="D52" s="118"/>
      <c r="E52" s="118"/>
      <c r="F52" s="81"/>
      <c r="G52" s="81"/>
      <c r="H52" s="81"/>
      <c r="I52" s="81"/>
      <c r="J52" s="81"/>
      <c r="K52" s="81"/>
      <c r="L52" s="81"/>
      <c r="M52" s="81"/>
      <c r="N52" s="81"/>
      <c r="O52" s="118"/>
      <c r="P52" s="118"/>
      <c r="Q52" s="81"/>
      <c r="R52" s="84"/>
      <c r="S52" s="81"/>
      <c r="T52" s="78">
        <f t="shared" si="1"/>
        <v>0</v>
      </c>
      <c r="U52" s="79" t="str">
        <f t="shared" si="0"/>
        <v>-</v>
      </c>
      <c r="W52" s="142"/>
      <c r="X52" s="142"/>
      <c r="Y52" s="142"/>
      <c r="Z52" s="41"/>
      <c r="AA52" s="75"/>
      <c r="AB52" s="41"/>
      <c r="AC52" s="75"/>
    </row>
    <row r="53" spans="1:29" ht="15" x14ac:dyDescent="0.25">
      <c r="A53" s="107"/>
      <c r="B53" s="110"/>
      <c r="C53" s="86"/>
      <c r="D53" s="118"/>
      <c r="E53" s="118"/>
      <c r="F53" s="81"/>
      <c r="G53" s="81"/>
      <c r="H53" s="81"/>
      <c r="I53" s="81"/>
      <c r="J53" s="81"/>
      <c r="K53" s="81"/>
      <c r="L53" s="81"/>
      <c r="M53" s="81"/>
      <c r="N53" s="81"/>
      <c r="O53" s="118"/>
      <c r="P53" s="118"/>
      <c r="Q53" s="81"/>
      <c r="R53" s="81"/>
      <c r="S53" s="81"/>
      <c r="T53" s="78">
        <f t="shared" si="1"/>
        <v>0</v>
      </c>
      <c r="U53" s="79" t="str">
        <f t="shared" si="0"/>
        <v>-</v>
      </c>
      <c r="W53" s="142"/>
      <c r="X53" s="142"/>
      <c r="Y53" s="142"/>
      <c r="Z53" s="41"/>
      <c r="AA53" s="75"/>
      <c r="AB53" s="41"/>
      <c r="AC53" s="75"/>
    </row>
    <row r="54" spans="1:29" ht="15" x14ac:dyDescent="0.25">
      <c r="A54" s="107"/>
      <c r="B54" s="110"/>
      <c r="C54" s="115"/>
      <c r="D54" s="118"/>
      <c r="E54" s="118"/>
      <c r="F54" s="81"/>
      <c r="G54" s="81"/>
      <c r="H54" s="81"/>
      <c r="I54" s="81"/>
      <c r="J54" s="81"/>
      <c r="K54" s="81"/>
      <c r="L54" s="81"/>
      <c r="M54" s="81"/>
      <c r="N54" s="81"/>
      <c r="O54" s="118"/>
      <c r="P54" s="118"/>
      <c r="Q54" s="81"/>
      <c r="R54" s="81"/>
      <c r="S54" s="81"/>
      <c r="T54" s="78">
        <f t="shared" si="1"/>
        <v>0</v>
      </c>
      <c r="U54" s="79" t="str">
        <f t="shared" si="0"/>
        <v>-</v>
      </c>
      <c r="W54" s="142"/>
      <c r="X54" s="142"/>
      <c r="Y54" s="142"/>
      <c r="Z54" s="41"/>
      <c r="AA54" s="75"/>
      <c r="AB54" s="41"/>
      <c r="AC54" s="75"/>
    </row>
    <row r="55" spans="1:29" ht="15" x14ac:dyDescent="0.25">
      <c r="A55" s="107"/>
      <c r="B55" s="110"/>
      <c r="C55" s="86"/>
      <c r="D55" s="118"/>
      <c r="E55" s="118"/>
      <c r="F55" s="81"/>
      <c r="G55" s="81"/>
      <c r="H55" s="81"/>
      <c r="I55" s="81"/>
      <c r="J55" s="81"/>
      <c r="K55" s="81"/>
      <c r="L55" s="81"/>
      <c r="M55" s="81"/>
      <c r="N55" s="81"/>
      <c r="O55" s="118"/>
      <c r="P55" s="118"/>
      <c r="Q55" s="81"/>
      <c r="R55" s="84"/>
      <c r="S55" s="81"/>
      <c r="T55" s="78">
        <f t="shared" si="1"/>
        <v>0</v>
      </c>
      <c r="U55" s="79" t="str">
        <f t="shared" si="0"/>
        <v>-</v>
      </c>
      <c r="W55" s="142"/>
      <c r="X55" s="142"/>
      <c r="Y55" s="142"/>
      <c r="Z55" s="41"/>
      <c r="AA55" s="75"/>
      <c r="AB55" s="41"/>
      <c r="AC55" s="75"/>
    </row>
    <row r="56" spans="1:29" ht="15" x14ac:dyDescent="0.25">
      <c r="A56" s="107"/>
      <c r="B56" s="110"/>
      <c r="C56" s="115"/>
      <c r="D56" s="118"/>
      <c r="E56" s="118"/>
      <c r="F56" s="81"/>
      <c r="G56" s="81"/>
      <c r="H56" s="81"/>
      <c r="I56" s="81"/>
      <c r="J56" s="81"/>
      <c r="K56" s="81"/>
      <c r="L56" s="81"/>
      <c r="M56" s="81"/>
      <c r="N56" s="81"/>
      <c r="O56" s="118"/>
      <c r="P56" s="118"/>
      <c r="Q56" s="81"/>
      <c r="R56" s="81"/>
      <c r="S56" s="81"/>
      <c r="T56" s="78">
        <f t="shared" si="1"/>
        <v>0</v>
      </c>
      <c r="U56" s="79" t="str">
        <f t="shared" si="0"/>
        <v>-</v>
      </c>
      <c r="W56" s="142"/>
      <c r="X56" s="142"/>
      <c r="Y56" s="142"/>
      <c r="Z56" s="41"/>
      <c r="AA56" s="75"/>
      <c r="AB56" s="41"/>
      <c r="AC56" s="75"/>
    </row>
    <row r="57" spans="1:29" ht="15" x14ac:dyDescent="0.25">
      <c r="A57" s="107"/>
      <c r="B57" s="110"/>
      <c r="C57" s="86"/>
      <c r="D57" s="118"/>
      <c r="E57" s="118"/>
      <c r="F57" s="81"/>
      <c r="G57" s="81"/>
      <c r="H57" s="81"/>
      <c r="I57" s="81"/>
      <c r="J57" s="81"/>
      <c r="K57" s="81"/>
      <c r="L57" s="81"/>
      <c r="M57" s="81"/>
      <c r="N57" s="81"/>
      <c r="O57" s="118"/>
      <c r="P57" s="118"/>
      <c r="Q57" s="81"/>
      <c r="R57" s="84"/>
      <c r="S57" s="81"/>
      <c r="T57" s="78">
        <f t="shared" si="1"/>
        <v>0</v>
      </c>
      <c r="U57" s="79" t="str">
        <f t="shared" si="0"/>
        <v>-</v>
      </c>
      <c r="W57" s="41"/>
      <c r="X57" s="41"/>
      <c r="Y57" s="41"/>
      <c r="Z57" s="41"/>
      <c r="AA57" s="41"/>
      <c r="AB57" s="41"/>
      <c r="AC57" s="41"/>
    </row>
    <row r="58" spans="1:29" ht="15" x14ac:dyDescent="0.25">
      <c r="A58" s="107"/>
      <c r="B58" s="110"/>
      <c r="C58" s="115"/>
      <c r="D58" s="118"/>
      <c r="E58" s="118"/>
      <c r="F58" s="81"/>
      <c r="G58" s="81"/>
      <c r="H58" s="81"/>
      <c r="I58" s="81"/>
      <c r="J58" s="81"/>
      <c r="K58" s="81"/>
      <c r="L58" s="81"/>
      <c r="M58" s="81"/>
      <c r="N58" s="81"/>
      <c r="O58" s="118"/>
      <c r="P58" s="118"/>
      <c r="Q58" s="81"/>
      <c r="R58" s="81"/>
      <c r="S58" s="81"/>
      <c r="T58" s="78">
        <f t="shared" si="1"/>
        <v>0</v>
      </c>
      <c r="U58" s="79" t="str">
        <f t="shared" si="0"/>
        <v>-</v>
      </c>
      <c r="W58" s="41"/>
      <c r="X58" s="41"/>
      <c r="Y58" s="41"/>
      <c r="Z58" s="41"/>
      <c r="AA58" s="41"/>
      <c r="AB58" s="41"/>
      <c r="AC58" s="41"/>
    </row>
    <row r="59" spans="1:29" ht="15" x14ac:dyDescent="0.25">
      <c r="A59" s="107"/>
      <c r="B59" s="110"/>
      <c r="C59" s="86"/>
      <c r="D59" s="118"/>
      <c r="E59" s="118"/>
      <c r="F59" s="81"/>
      <c r="G59" s="81"/>
      <c r="H59" s="81"/>
      <c r="I59" s="81"/>
      <c r="J59" s="81"/>
      <c r="K59" s="81"/>
      <c r="L59" s="81"/>
      <c r="M59" s="81"/>
      <c r="N59" s="81"/>
      <c r="O59" s="118"/>
      <c r="P59" s="118"/>
      <c r="Q59" s="81"/>
      <c r="R59" s="81"/>
      <c r="S59" s="81"/>
      <c r="T59" s="78">
        <f t="shared" si="1"/>
        <v>0</v>
      </c>
      <c r="U59" s="79" t="str">
        <f t="shared" si="0"/>
        <v>-</v>
      </c>
      <c r="W59" s="41"/>
      <c r="X59" s="41"/>
      <c r="Y59" s="41"/>
      <c r="Z59" s="41"/>
      <c r="AA59" s="41"/>
      <c r="AB59" s="41"/>
      <c r="AC59" s="41"/>
    </row>
    <row r="60" spans="1:29" ht="15" x14ac:dyDescent="0.25">
      <c r="A60" s="107"/>
      <c r="B60" s="110"/>
      <c r="C60" s="115"/>
      <c r="D60" s="118"/>
      <c r="E60" s="118"/>
      <c r="F60" s="81"/>
      <c r="G60" s="81"/>
      <c r="H60" s="81"/>
      <c r="I60" s="81"/>
      <c r="J60" s="81"/>
      <c r="K60" s="81"/>
      <c r="L60" s="81"/>
      <c r="M60" s="81"/>
      <c r="N60" s="81"/>
      <c r="O60" s="118"/>
      <c r="P60" s="118"/>
      <c r="Q60" s="81"/>
      <c r="R60" s="84"/>
      <c r="S60" s="81"/>
      <c r="T60" s="78">
        <f t="shared" si="1"/>
        <v>0</v>
      </c>
      <c r="U60" s="79" t="str">
        <f t="shared" si="0"/>
        <v>-</v>
      </c>
      <c r="W60" s="41"/>
      <c r="X60" s="41"/>
      <c r="Y60" s="41"/>
      <c r="Z60" s="41"/>
      <c r="AA60" s="41"/>
      <c r="AB60" s="41"/>
      <c r="AC60" s="41"/>
    </row>
    <row r="61" spans="1:29" ht="15" x14ac:dyDescent="0.25">
      <c r="A61" s="107"/>
      <c r="B61" s="110"/>
      <c r="C61" s="86"/>
      <c r="D61" s="118"/>
      <c r="E61" s="118"/>
      <c r="F61" s="81"/>
      <c r="G61" s="81"/>
      <c r="H61" s="81"/>
      <c r="I61" s="81"/>
      <c r="J61" s="81"/>
      <c r="K61" s="81"/>
      <c r="L61" s="81"/>
      <c r="M61" s="81"/>
      <c r="N61" s="81"/>
      <c r="O61" s="118"/>
      <c r="P61" s="118"/>
      <c r="Q61" s="81"/>
      <c r="R61" s="84"/>
      <c r="S61" s="81"/>
      <c r="T61" s="78">
        <f t="shared" si="1"/>
        <v>0</v>
      </c>
      <c r="U61" s="79" t="str">
        <f t="shared" si="0"/>
        <v>-</v>
      </c>
      <c r="W61" s="41"/>
      <c r="X61" s="41"/>
      <c r="Y61" s="41"/>
      <c r="Z61" s="41"/>
      <c r="AA61" s="41"/>
      <c r="AB61" s="41"/>
      <c r="AC61" s="41"/>
    </row>
    <row r="62" spans="1:29" ht="15" x14ac:dyDescent="0.25">
      <c r="A62" s="107"/>
      <c r="B62" s="110"/>
      <c r="C62" s="86"/>
      <c r="D62" s="118"/>
      <c r="E62" s="118"/>
      <c r="F62" s="81"/>
      <c r="G62" s="81"/>
      <c r="H62" s="81"/>
      <c r="I62" s="81"/>
      <c r="J62" s="81"/>
      <c r="K62" s="81"/>
      <c r="L62" s="81"/>
      <c r="M62" s="81"/>
      <c r="N62" s="81"/>
      <c r="O62" s="118"/>
      <c r="P62" s="118"/>
      <c r="Q62" s="81"/>
      <c r="R62" s="84"/>
      <c r="S62" s="81"/>
      <c r="T62" s="78">
        <f t="shared" si="1"/>
        <v>0</v>
      </c>
      <c r="U62" s="79" t="str">
        <f t="shared" si="0"/>
        <v>-</v>
      </c>
      <c r="W62" s="41"/>
      <c r="X62" s="41"/>
      <c r="Y62" s="41"/>
      <c r="Z62" s="41"/>
      <c r="AA62" s="41"/>
      <c r="AB62" s="41"/>
      <c r="AC62" s="41"/>
    </row>
    <row r="63" spans="1:29" ht="15" x14ac:dyDescent="0.25">
      <c r="A63" s="107"/>
      <c r="B63" s="110"/>
      <c r="C63" s="86"/>
      <c r="D63" s="118"/>
      <c r="E63" s="118"/>
      <c r="F63" s="81"/>
      <c r="G63" s="81"/>
      <c r="H63" s="81"/>
      <c r="I63" s="81"/>
      <c r="J63" s="81"/>
      <c r="K63" s="81"/>
      <c r="L63" s="81"/>
      <c r="M63" s="81"/>
      <c r="N63" s="81"/>
      <c r="O63" s="118"/>
      <c r="P63" s="118"/>
      <c r="Q63" s="81"/>
      <c r="R63" s="81"/>
      <c r="S63" s="81"/>
      <c r="T63" s="78">
        <f t="shared" si="1"/>
        <v>0</v>
      </c>
      <c r="U63" s="79" t="str">
        <f t="shared" si="0"/>
        <v>-</v>
      </c>
      <c r="W63" s="41"/>
      <c r="X63" s="41"/>
      <c r="Y63" s="41"/>
      <c r="Z63" s="41"/>
      <c r="AA63" s="41"/>
      <c r="AB63" s="41"/>
      <c r="AC63" s="41"/>
    </row>
    <row r="64" spans="1:29" ht="15" x14ac:dyDescent="0.25">
      <c r="A64" s="107"/>
      <c r="B64" s="110"/>
      <c r="C64" s="86"/>
      <c r="D64" s="118"/>
      <c r="E64" s="118"/>
      <c r="F64" s="81"/>
      <c r="G64" s="81"/>
      <c r="H64" s="81"/>
      <c r="I64" s="81"/>
      <c r="J64" s="81"/>
      <c r="K64" s="81"/>
      <c r="L64" s="81"/>
      <c r="M64" s="81"/>
      <c r="N64" s="81"/>
      <c r="O64" s="118"/>
      <c r="P64" s="118"/>
      <c r="Q64" s="81"/>
      <c r="R64" s="81"/>
      <c r="S64" s="81"/>
      <c r="T64" s="78">
        <f t="shared" si="1"/>
        <v>0</v>
      </c>
      <c r="U64" s="79" t="str">
        <f t="shared" si="0"/>
        <v>-</v>
      </c>
      <c r="W64" s="41"/>
      <c r="X64" s="41"/>
      <c r="Y64" s="41"/>
      <c r="Z64" s="41"/>
      <c r="AA64" s="41"/>
      <c r="AB64" s="41"/>
      <c r="AC64" s="41"/>
    </row>
    <row r="65" spans="1:29" ht="15" x14ac:dyDescent="0.25">
      <c r="A65" s="107"/>
      <c r="B65" s="110"/>
      <c r="C65" s="86"/>
      <c r="D65" s="118"/>
      <c r="E65" s="118"/>
      <c r="F65" s="81"/>
      <c r="G65" s="81"/>
      <c r="H65" s="81"/>
      <c r="I65" s="81"/>
      <c r="J65" s="81"/>
      <c r="K65" s="81"/>
      <c r="L65" s="81"/>
      <c r="M65" s="81"/>
      <c r="N65" s="81"/>
      <c r="O65" s="118"/>
      <c r="P65" s="118"/>
      <c r="Q65" s="81"/>
      <c r="R65" s="84"/>
      <c r="S65" s="81"/>
      <c r="T65" s="78">
        <f t="shared" si="1"/>
        <v>0</v>
      </c>
      <c r="U65" s="79" t="str">
        <f t="shared" si="0"/>
        <v>-</v>
      </c>
      <c r="W65" s="41"/>
      <c r="X65" s="41"/>
      <c r="Y65" s="41"/>
      <c r="Z65" s="41"/>
      <c r="AA65" s="41"/>
      <c r="AB65" s="41"/>
      <c r="AC65" s="41"/>
    </row>
    <row r="66" spans="1:29" ht="15" x14ac:dyDescent="0.25">
      <c r="A66" s="107"/>
      <c r="B66" s="110"/>
      <c r="C66" s="105"/>
      <c r="D66" s="118"/>
      <c r="E66" s="118"/>
      <c r="F66" s="81"/>
      <c r="G66" s="81"/>
      <c r="H66" s="81"/>
      <c r="I66" s="81"/>
      <c r="J66" s="81"/>
      <c r="K66" s="81"/>
      <c r="L66" s="81"/>
      <c r="M66" s="81"/>
      <c r="N66" s="81"/>
      <c r="O66" s="118"/>
      <c r="P66" s="118"/>
      <c r="Q66" s="81"/>
      <c r="R66" s="84"/>
      <c r="S66" s="81"/>
      <c r="T66" s="78">
        <f t="shared" si="1"/>
        <v>0</v>
      </c>
      <c r="U66" s="79" t="str">
        <f t="shared" si="0"/>
        <v>-</v>
      </c>
      <c r="W66" s="41"/>
      <c r="X66" s="41"/>
      <c r="Y66" s="41"/>
      <c r="Z66" s="41"/>
      <c r="AA66" s="41"/>
      <c r="AB66" s="41"/>
      <c r="AC66" s="41"/>
    </row>
    <row r="67" spans="1:29" ht="15" x14ac:dyDescent="0.25">
      <c r="A67" s="107"/>
      <c r="B67" s="110"/>
      <c r="C67" s="115"/>
      <c r="D67" s="118"/>
      <c r="E67" s="118"/>
      <c r="F67" s="81"/>
      <c r="G67" s="81"/>
      <c r="H67" s="81"/>
      <c r="I67" s="81"/>
      <c r="J67" s="81"/>
      <c r="K67" s="81"/>
      <c r="L67" s="81"/>
      <c r="M67" s="81"/>
      <c r="N67" s="81"/>
      <c r="O67" s="118"/>
      <c r="P67" s="118"/>
      <c r="Q67" s="81"/>
      <c r="R67" s="81"/>
      <c r="S67" s="81"/>
      <c r="T67" s="78">
        <f t="shared" si="1"/>
        <v>0</v>
      </c>
      <c r="U67" s="79" t="str">
        <f t="shared" si="0"/>
        <v>-</v>
      </c>
      <c r="W67" s="41"/>
      <c r="X67" s="41"/>
      <c r="Y67" s="41"/>
      <c r="Z67" s="41"/>
      <c r="AA67" s="41"/>
      <c r="AB67" s="41"/>
      <c r="AC67" s="41"/>
    </row>
    <row r="68" spans="1:29" ht="15" x14ac:dyDescent="0.25">
      <c r="A68" s="107"/>
      <c r="B68" s="110"/>
      <c r="C68" s="115"/>
      <c r="D68" s="118"/>
      <c r="E68" s="118"/>
      <c r="F68" s="81"/>
      <c r="G68" s="81"/>
      <c r="H68" s="81"/>
      <c r="I68" s="81"/>
      <c r="J68" s="81"/>
      <c r="K68" s="81"/>
      <c r="L68" s="81"/>
      <c r="M68" s="81"/>
      <c r="N68" s="81"/>
      <c r="O68" s="118"/>
      <c r="P68" s="118"/>
      <c r="Q68" s="81"/>
      <c r="R68" s="81"/>
      <c r="S68" s="81"/>
      <c r="T68" s="78">
        <f t="shared" si="1"/>
        <v>0</v>
      </c>
      <c r="U68" s="79" t="str">
        <f t="shared" si="0"/>
        <v>-</v>
      </c>
    </row>
    <row r="69" spans="1:29" ht="15" x14ac:dyDescent="0.25">
      <c r="A69" s="107"/>
      <c r="B69" s="110"/>
      <c r="C69" s="115"/>
      <c r="D69" s="118"/>
      <c r="E69" s="118"/>
      <c r="F69" s="81"/>
      <c r="G69" s="81"/>
      <c r="H69" s="81"/>
      <c r="I69" s="81"/>
      <c r="J69" s="81"/>
      <c r="K69" s="81"/>
      <c r="L69" s="81"/>
      <c r="M69" s="81"/>
      <c r="N69" s="81"/>
      <c r="O69" s="118"/>
      <c r="P69" s="118"/>
      <c r="Q69" s="81"/>
      <c r="R69" s="84"/>
      <c r="S69" s="81"/>
      <c r="T69" s="78">
        <f t="shared" si="1"/>
        <v>0</v>
      </c>
      <c r="U69" s="79" t="str">
        <f t="shared" si="0"/>
        <v>-</v>
      </c>
    </row>
    <row r="70" spans="1:29" ht="15" x14ac:dyDescent="0.25">
      <c r="A70" s="107"/>
      <c r="B70" s="110"/>
      <c r="C70" s="105"/>
      <c r="D70" s="118"/>
      <c r="E70" s="118"/>
      <c r="F70" s="81"/>
      <c r="G70" s="81"/>
      <c r="H70" s="81"/>
      <c r="I70" s="81"/>
      <c r="J70" s="81"/>
      <c r="K70" s="81"/>
      <c r="L70" s="81"/>
      <c r="M70" s="81"/>
      <c r="N70" s="81"/>
      <c r="O70" s="118"/>
      <c r="P70" s="118"/>
      <c r="Q70" s="81"/>
      <c r="R70" s="81"/>
      <c r="S70" s="81"/>
      <c r="T70" s="78">
        <f t="shared" si="1"/>
        <v>0</v>
      </c>
      <c r="U70" s="79" t="str">
        <f t="shared" si="0"/>
        <v>-</v>
      </c>
    </row>
    <row r="71" spans="1:29" ht="15" x14ac:dyDescent="0.25">
      <c r="A71" s="107"/>
      <c r="B71" s="110"/>
      <c r="C71" s="115"/>
      <c r="D71" s="118"/>
      <c r="E71" s="118"/>
      <c r="F71" s="81"/>
      <c r="G71" s="81"/>
      <c r="H71" s="81"/>
      <c r="I71" s="81"/>
      <c r="J71" s="81"/>
      <c r="K71" s="81"/>
      <c r="L71" s="81"/>
      <c r="M71" s="81"/>
      <c r="N71" s="81"/>
      <c r="O71" s="118"/>
      <c r="P71" s="118"/>
      <c r="Q71" s="81"/>
      <c r="R71" s="84"/>
      <c r="S71" s="81"/>
      <c r="T71" s="78">
        <f t="shared" si="1"/>
        <v>0</v>
      </c>
      <c r="U71" s="79" t="str">
        <f t="shared" si="0"/>
        <v>-</v>
      </c>
    </row>
    <row r="72" spans="1:29" ht="15" x14ac:dyDescent="0.25">
      <c r="A72" s="107"/>
      <c r="B72" s="110"/>
      <c r="C72" s="115"/>
      <c r="D72" s="118"/>
      <c r="E72" s="118"/>
      <c r="F72" s="81"/>
      <c r="G72" s="81"/>
      <c r="H72" s="81"/>
      <c r="I72" s="81"/>
      <c r="J72" s="81"/>
      <c r="K72" s="81"/>
      <c r="L72" s="81"/>
      <c r="M72" s="81"/>
      <c r="N72" s="81"/>
      <c r="O72" s="118"/>
      <c r="P72" s="118"/>
      <c r="Q72" s="81"/>
      <c r="R72" s="84"/>
      <c r="S72" s="81"/>
      <c r="T72" s="78">
        <f t="shared" si="1"/>
        <v>0</v>
      </c>
      <c r="U72" s="79" t="str">
        <f t="shared" si="0"/>
        <v>-</v>
      </c>
    </row>
    <row r="73" spans="1:29" ht="15" x14ac:dyDescent="0.25">
      <c r="A73" s="107"/>
      <c r="B73" s="110"/>
      <c r="C73" s="115"/>
      <c r="D73" s="118"/>
      <c r="E73" s="118"/>
      <c r="F73" s="81"/>
      <c r="G73" s="81"/>
      <c r="H73" s="81"/>
      <c r="I73" s="81"/>
      <c r="J73" s="81"/>
      <c r="K73" s="81"/>
      <c r="L73" s="81"/>
      <c r="M73" s="81"/>
      <c r="N73" s="81"/>
      <c r="O73" s="118"/>
      <c r="P73" s="118"/>
      <c r="Q73" s="81"/>
      <c r="R73" s="84"/>
      <c r="S73" s="81"/>
      <c r="T73" s="78">
        <f t="shared" si="1"/>
        <v>0</v>
      </c>
      <c r="U73" s="79" t="str">
        <f t="shared" ref="U73:U97" si="2">IF(T73&gt;=90,"A",IF(T73&gt;=80,"B",IF(T73&gt;=70,"C",IF(T73&gt;=60,"D",IF(T73&gt;=50,"E",IF(T73=0,"-","F"))))))</f>
        <v>-</v>
      </c>
    </row>
    <row r="74" spans="1:29" ht="15" x14ac:dyDescent="0.25">
      <c r="A74" s="107"/>
      <c r="B74" s="110"/>
      <c r="C74" s="115"/>
      <c r="D74" s="118"/>
      <c r="E74" s="118"/>
      <c r="F74" s="81"/>
      <c r="G74" s="81"/>
      <c r="H74" s="81"/>
      <c r="I74" s="81"/>
      <c r="J74" s="81"/>
      <c r="K74" s="81"/>
      <c r="L74" s="81"/>
      <c r="M74" s="81"/>
      <c r="N74" s="81"/>
      <c r="O74" s="118"/>
      <c r="P74" s="118"/>
      <c r="Q74" s="81"/>
      <c r="R74" s="84"/>
      <c r="S74" s="81"/>
      <c r="T74" s="78">
        <f t="shared" ref="T74:T78" si="3">SUM(C74:Q74)+MAX(R74,S74)</f>
        <v>0</v>
      </c>
      <c r="U74" s="79" t="str">
        <f t="shared" si="2"/>
        <v>-</v>
      </c>
    </row>
    <row r="75" spans="1:29" ht="15" x14ac:dyDescent="0.25">
      <c r="A75" s="107"/>
      <c r="B75" s="110"/>
      <c r="C75" s="115"/>
      <c r="D75" s="118"/>
      <c r="E75" s="118"/>
      <c r="F75" s="81"/>
      <c r="G75" s="81"/>
      <c r="H75" s="81"/>
      <c r="I75" s="81"/>
      <c r="J75" s="81"/>
      <c r="K75" s="81"/>
      <c r="L75" s="81"/>
      <c r="M75" s="81"/>
      <c r="N75" s="81"/>
      <c r="O75" s="118"/>
      <c r="P75" s="118"/>
      <c r="Q75" s="81"/>
      <c r="R75" s="84"/>
      <c r="S75" s="81"/>
      <c r="T75" s="78">
        <f t="shared" si="3"/>
        <v>0</v>
      </c>
      <c r="U75" s="79" t="str">
        <f t="shared" si="2"/>
        <v>-</v>
      </c>
    </row>
    <row r="76" spans="1:29" ht="15" x14ac:dyDescent="0.25">
      <c r="A76" s="107"/>
      <c r="B76" s="110"/>
      <c r="C76" s="115"/>
      <c r="D76" s="118"/>
      <c r="E76" s="118"/>
      <c r="F76" s="81"/>
      <c r="G76" s="81"/>
      <c r="H76" s="81"/>
      <c r="I76" s="81"/>
      <c r="J76" s="81"/>
      <c r="K76" s="81"/>
      <c r="L76" s="81"/>
      <c r="M76" s="81"/>
      <c r="N76" s="81"/>
      <c r="O76" s="118"/>
      <c r="P76" s="118"/>
      <c r="Q76" s="81"/>
      <c r="R76" s="84"/>
      <c r="S76" s="81"/>
      <c r="T76" s="78">
        <f t="shared" si="3"/>
        <v>0</v>
      </c>
      <c r="U76" s="79" t="str">
        <f t="shared" si="2"/>
        <v>-</v>
      </c>
    </row>
    <row r="77" spans="1:29" ht="15" x14ac:dyDescent="0.25">
      <c r="A77" s="108"/>
      <c r="B77" s="111"/>
      <c r="C77" s="115"/>
      <c r="D77" s="118"/>
      <c r="E77" s="118"/>
      <c r="F77" s="81"/>
      <c r="G77" s="81"/>
      <c r="H77" s="81"/>
      <c r="I77" s="81"/>
      <c r="J77" s="81"/>
      <c r="K77" s="81"/>
      <c r="L77" s="81"/>
      <c r="M77" s="81"/>
      <c r="N77" s="81"/>
      <c r="O77" s="118"/>
      <c r="P77" s="118"/>
      <c r="Q77" s="81"/>
      <c r="R77" s="84"/>
      <c r="S77" s="81"/>
      <c r="T77" s="78">
        <f t="shared" si="3"/>
        <v>0</v>
      </c>
      <c r="U77" s="79" t="str">
        <f t="shared" si="2"/>
        <v>-</v>
      </c>
    </row>
    <row r="78" spans="1:29" ht="15" x14ac:dyDescent="0.25">
      <c r="A78" s="108"/>
      <c r="B78" s="111"/>
      <c r="C78" s="115"/>
      <c r="D78" s="118"/>
      <c r="E78" s="118"/>
      <c r="F78" s="81"/>
      <c r="G78" s="81"/>
      <c r="H78" s="81"/>
      <c r="I78" s="81"/>
      <c r="J78" s="81"/>
      <c r="K78" s="81"/>
      <c r="L78" s="81"/>
      <c r="M78" s="81"/>
      <c r="N78" s="81"/>
      <c r="O78" s="118"/>
      <c r="P78" s="118"/>
      <c r="Q78" s="81"/>
      <c r="R78" s="84"/>
      <c r="S78" s="81"/>
      <c r="T78" s="78">
        <f t="shared" si="3"/>
        <v>0</v>
      </c>
      <c r="U78" s="79" t="str">
        <f t="shared" si="2"/>
        <v>-</v>
      </c>
    </row>
    <row r="79" spans="1:29" x14ac:dyDescent="0.2">
      <c r="A79" s="104"/>
      <c r="B79" s="112"/>
      <c r="C79" s="87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7"/>
      <c r="P79" s="118"/>
      <c r="Q79" s="81"/>
      <c r="R79" s="84"/>
      <c r="S79" s="81"/>
      <c r="T79" s="78"/>
      <c r="U79" s="79" t="str">
        <f t="shared" si="2"/>
        <v>-</v>
      </c>
    </row>
    <row r="80" spans="1:29" x14ac:dyDescent="0.2">
      <c r="A80" s="104"/>
      <c r="B80" s="112"/>
      <c r="C80" s="87"/>
      <c r="D80" s="84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7"/>
      <c r="P80" s="118"/>
      <c r="Q80" s="81"/>
      <c r="R80" s="84"/>
      <c r="S80" s="81"/>
      <c r="T80" s="78">
        <f t="shared" ref="T80:T137" si="4">SUM(D80:Q80)+MAX(R80,S80)</f>
        <v>0</v>
      </c>
      <c r="U80" s="79" t="str">
        <f t="shared" si="2"/>
        <v>-</v>
      </c>
    </row>
    <row r="81" spans="1:21" x14ac:dyDescent="0.2">
      <c r="A81" s="104"/>
      <c r="B81" s="112"/>
      <c r="C81" s="80"/>
      <c r="D81" s="84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0"/>
      <c r="P81" s="118"/>
      <c r="Q81" s="81"/>
      <c r="R81" s="84"/>
      <c r="S81" s="81"/>
      <c r="T81" s="78">
        <f t="shared" si="4"/>
        <v>0</v>
      </c>
      <c r="U81" s="79" t="str">
        <f t="shared" si="2"/>
        <v>-</v>
      </c>
    </row>
    <row r="82" spans="1:21" x14ac:dyDescent="0.2">
      <c r="A82" s="104"/>
      <c r="B82" s="112"/>
      <c r="C82" s="87"/>
      <c r="D82" s="84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7"/>
      <c r="P82" s="118"/>
      <c r="Q82" s="81"/>
      <c r="R82" s="84"/>
      <c r="S82" s="81"/>
      <c r="T82" s="78">
        <f t="shared" si="4"/>
        <v>0</v>
      </c>
      <c r="U82" s="79" t="str">
        <f t="shared" si="2"/>
        <v>-</v>
      </c>
    </row>
    <row r="83" spans="1:21" x14ac:dyDescent="0.2">
      <c r="A83" s="104"/>
      <c r="B83" s="112"/>
      <c r="C83" s="80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0"/>
      <c r="P83" s="118"/>
      <c r="Q83" s="81"/>
      <c r="R83" s="81"/>
      <c r="S83" s="81"/>
      <c r="T83" s="78">
        <f t="shared" si="4"/>
        <v>0</v>
      </c>
      <c r="U83" s="79" t="str">
        <f t="shared" si="2"/>
        <v>-</v>
      </c>
    </row>
    <row r="84" spans="1:21" x14ac:dyDescent="0.2">
      <c r="A84" s="104"/>
      <c r="B84" s="112"/>
      <c r="C84" s="87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7"/>
      <c r="P84" s="118"/>
      <c r="Q84" s="81"/>
      <c r="R84" s="81"/>
      <c r="S84" s="81"/>
      <c r="T84" s="78">
        <f t="shared" si="4"/>
        <v>0</v>
      </c>
      <c r="U84" s="79" t="str">
        <f t="shared" si="2"/>
        <v>-</v>
      </c>
    </row>
    <row r="85" spans="1:21" x14ac:dyDescent="0.2">
      <c r="A85" s="96"/>
      <c r="B85" s="112"/>
      <c r="C85" s="87"/>
      <c r="D85" s="84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7"/>
      <c r="P85" s="118"/>
      <c r="Q85" s="81"/>
      <c r="R85" s="84"/>
      <c r="S85" s="81"/>
      <c r="T85" s="78">
        <f t="shared" si="4"/>
        <v>0</v>
      </c>
      <c r="U85" s="79" t="str">
        <f t="shared" si="2"/>
        <v>-</v>
      </c>
    </row>
    <row r="86" spans="1:21" x14ac:dyDescent="0.2">
      <c r="A86" s="96"/>
      <c r="B86" s="112"/>
      <c r="C86" s="87"/>
      <c r="D86" s="84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7"/>
      <c r="P86" s="118"/>
      <c r="Q86" s="81"/>
      <c r="R86" s="84"/>
      <c r="S86" s="81"/>
      <c r="T86" s="78">
        <f t="shared" si="4"/>
        <v>0</v>
      </c>
      <c r="U86" s="79" t="str">
        <f t="shared" si="2"/>
        <v>-</v>
      </c>
    </row>
    <row r="87" spans="1:21" x14ac:dyDescent="0.2">
      <c r="A87" s="96"/>
      <c r="B87" s="112"/>
      <c r="C87" s="87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7"/>
      <c r="P87" s="118"/>
      <c r="Q87" s="81"/>
      <c r="R87" s="81"/>
      <c r="S87" s="81"/>
      <c r="T87" s="78">
        <f t="shared" si="4"/>
        <v>0</v>
      </c>
      <c r="U87" s="79" t="str">
        <f t="shared" si="2"/>
        <v>-</v>
      </c>
    </row>
    <row r="88" spans="1:21" x14ac:dyDescent="0.2">
      <c r="A88" s="96"/>
      <c r="B88" s="112"/>
      <c r="C88" s="80"/>
      <c r="D88" s="84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0"/>
      <c r="P88" s="118"/>
      <c r="Q88" s="81"/>
      <c r="R88" s="84"/>
      <c r="S88" s="81"/>
      <c r="T88" s="78">
        <f t="shared" si="4"/>
        <v>0</v>
      </c>
      <c r="U88" s="79" t="str">
        <f t="shared" si="2"/>
        <v>-</v>
      </c>
    </row>
    <row r="89" spans="1:21" x14ac:dyDescent="0.2">
      <c r="A89" s="98"/>
      <c r="B89" s="113"/>
      <c r="C89" s="84"/>
      <c r="D89" s="86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0"/>
      <c r="P89" s="118"/>
      <c r="Q89" s="81"/>
      <c r="R89" s="81"/>
      <c r="S89" s="81"/>
      <c r="T89" s="78">
        <f t="shared" si="4"/>
        <v>0</v>
      </c>
      <c r="U89" s="79" t="str">
        <f t="shared" si="2"/>
        <v>-</v>
      </c>
    </row>
    <row r="90" spans="1:21" x14ac:dyDescent="0.2">
      <c r="A90" s="98"/>
      <c r="B90" s="113"/>
      <c r="C90" s="84"/>
      <c r="D90" s="86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0"/>
      <c r="P90" s="118"/>
      <c r="Q90" s="81"/>
      <c r="R90" s="81"/>
      <c r="S90" s="81"/>
      <c r="T90" s="78">
        <f t="shared" si="4"/>
        <v>0</v>
      </c>
      <c r="U90" s="79" t="str">
        <f t="shared" si="2"/>
        <v>-</v>
      </c>
    </row>
    <row r="91" spans="1:21" x14ac:dyDescent="0.2">
      <c r="A91" s="98"/>
      <c r="B91" s="113"/>
      <c r="C91" s="84"/>
      <c r="D91" s="86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103"/>
      <c r="P91" s="118"/>
      <c r="Q91" s="81"/>
      <c r="R91" s="81"/>
      <c r="S91" s="81"/>
      <c r="T91" s="78">
        <f t="shared" si="4"/>
        <v>0</v>
      </c>
      <c r="U91" s="79" t="str">
        <f t="shared" si="2"/>
        <v>-</v>
      </c>
    </row>
    <row r="92" spans="1:21" x14ac:dyDescent="0.2">
      <c r="A92" s="98"/>
      <c r="B92" s="113"/>
      <c r="C92" s="84"/>
      <c r="D92" s="86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103"/>
      <c r="P92" s="118"/>
      <c r="Q92" s="81"/>
      <c r="R92" s="81"/>
      <c r="S92" s="81"/>
      <c r="T92" s="78">
        <f t="shared" si="4"/>
        <v>0</v>
      </c>
      <c r="U92" s="79" t="str">
        <f t="shared" si="2"/>
        <v>-</v>
      </c>
    </row>
    <row r="93" spans="1:21" x14ac:dyDescent="0.2">
      <c r="A93" s="98"/>
      <c r="B93" s="113"/>
      <c r="C93" s="84"/>
      <c r="D93" s="86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103"/>
      <c r="P93" s="118"/>
      <c r="Q93" s="81"/>
      <c r="R93" s="81"/>
      <c r="S93" s="81"/>
      <c r="T93" s="78">
        <f t="shared" si="4"/>
        <v>0</v>
      </c>
      <c r="U93" s="79" t="str">
        <f t="shared" si="2"/>
        <v>-</v>
      </c>
    </row>
    <row r="94" spans="1:21" x14ac:dyDescent="0.2">
      <c r="A94" s="98"/>
      <c r="B94" s="113"/>
      <c r="C94" s="84"/>
      <c r="D94" s="86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103"/>
      <c r="P94" s="118"/>
      <c r="Q94" s="81"/>
      <c r="R94" s="81"/>
      <c r="S94" s="81"/>
      <c r="T94" s="78">
        <f t="shared" si="4"/>
        <v>0</v>
      </c>
      <c r="U94" s="79" t="str">
        <f t="shared" si="2"/>
        <v>-</v>
      </c>
    </row>
    <row r="95" spans="1:21" x14ac:dyDescent="0.2">
      <c r="A95" s="98"/>
      <c r="B95" s="113"/>
      <c r="C95" s="84"/>
      <c r="D95" s="86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0"/>
      <c r="P95" s="118"/>
      <c r="Q95" s="81"/>
      <c r="R95" s="81"/>
      <c r="S95" s="81"/>
      <c r="T95" s="78">
        <f t="shared" si="4"/>
        <v>0</v>
      </c>
      <c r="U95" s="79" t="str">
        <f t="shared" si="2"/>
        <v>-</v>
      </c>
    </row>
    <row r="96" spans="1:21" x14ac:dyDescent="0.2">
      <c r="A96" s="98"/>
      <c r="B96" s="113"/>
      <c r="C96" s="84"/>
      <c r="D96" s="86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103"/>
      <c r="P96" s="118"/>
      <c r="Q96" s="81"/>
      <c r="R96" s="81"/>
      <c r="S96" s="81"/>
      <c r="T96" s="78">
        <f t="shared" si="4"/>
        <v>0</v>
      </c>
      <c r="U96" s="79" t="str">
        <f t="shared" si="2"/>
        <v>-</v>
      </c>
    </row>
    <row r="97" spans="1:21" x14ac:dyDescent="0.2">
      <c r="A97" s="98"/>
      <c r="B97" s="113"/>
      <c r="C97" s="84"/>
      <c r="D97" s="86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103"/>
      <c r="P97" s="118"/>
      <c r="Q97" s="81"/>
      <c r="R97" s="81"/>
      <c r="S97" s="81"/>
      <c r="T97" s="78">
        <f t="shared" si="4"/>
        <v>0</v>
      </c>
      <c r="U97" s="79" t="str">
        <f t="shared" si="2"/>
        <v>-</v>
      </c>
    </row>
    <row r="98" spans="1:21" x14ac:dyDescent="0.2">
      <c r="A98" s="98"/>
      <c r="B98" s="113"/>
      <c r="C98" s="84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118"/>
      <c r="Q98" s="81"/>
      <c r="R98" s="81"/>
      <c r="S98" s="81"/>
      <c r="T98" s="78">
        <f t="shared" si="4"/>
        <v>0</v>
      </c>
      <c r="U98" s="79" t="str">
        <f t="shared" ref="U98:U116" si="5">IF(T98&gt;=90,"A",IF(T98&gt;=80,"B",IF(T98&gt;=70,"C",IF(T98&gt;=60,"D",IF(T98&gt;=50,"E",IF(T98=0,"-","F"))))))</f>
        <v>-</v>
      </c>
    </row>
    <row r="99" spans="1:21" x14ac:dyDescent="0.2">
      <c r="A99" s="97"/>
      <c r="B99" s="113"/>
      <c r="C99" s="84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118"/>
      <c r="Q99" s="81"/>
      <c r="R99" s="81"/>
      <c r="S99" s="81"/>
      <c r="T99" s="78">
        <f t="shared" si="4"/>
        <v>0</v>
      </c>
      <c r="U99" s="79" t="str">
        <f t="shared" si="5"/>
        <v>-</v>
      </c>
    </row>
    <row r="100" spans="1:21" x14ac:dyDescent="0.2">
      <c r="A100" s="97"/>
      <c r="B100" s="113"/>
      <c r="C100" s="84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118"/>
      <c r="Q100" s="81"/>
      <c r="R100" s="81"/>
      <c r="S100" s="81"/>
      <c r="T100" s="78">
        <f t="shared" si="4"/>
        <v>0</v>
      </c>
      <c r="U100" s="79" t="str">
        <f t="shared" si="5"/>
        <v>-</v>
      </c>
    </row>
    <row r="101" spans="1:21" x14ac:dyDescent="0.2">
      <c r="A101" s="97"/>
      <c r="B101" s="113"/>
      <c r="C101" s="84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102"/>
      <c r="P101" s="118"/>
      <c r="Q101" s="81"/>
      <c r="R101" s="81"/>
      <c r="S101" s="81"/>
      <c r="T101" s="78">
        <f t="shared" si="4"/>
        <v>0</v>
      </c>
      <c r="U101" s="79" t="str">
        <f t="shared" si="5"/>
        <v>-</v>
      </c>
    </row>
    <row r="102" spans="1:21" x14ac:dyDescent="0.2">
      <c r="A102" s="97"/>
      <c r="B102" s="113"/>
      <c r="C102" s="84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118"/>
      <c r="Q102" s="81"/>
      <c r="R102" s="81"/>
      <c r="S102" s="81"/>
      <c r="T102" s="78">
        <f t="shared" si="4"/>
        <v>0</v>
      </c>
      <c r="U102" s="79" t="str">
        <f t="shared" si="5"/>
        <v>-</v>
      </c>
    </row>
    <row r="103" spans="1:21" x14ac:dyDescent="0.2">
      <c r="A103" s="97"/>
      <c r="B103" s="113"/>
      <c r="C103" s="84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118"/>
      <c r="Q103" s="81"/>
      <c r="R103" s="81"/>
      <c r="S103" s="81"/>
      <c r="T103" s="78">
        <f t="shared" si="4"/>
        <v>0</v>
      </c>
      <c r="U103" s="79" t="str">
        <f t="shared" si="5"/>
        <v>-</v>
      </c>
    </row>
    <row r="104" spans="1:21" x14ac:dyDescent="0.2">
      <c r="A104" s="97"/>
      <c r="B104" s="113"/>
      <c r="C104" s="84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118"/>
      <c r="Q104" s="81"/>
      <c r="R104" s="81"/>
      <c r="S104" s="81"/>
      <c r="T104" s="78">
        <f t="shared" si="4"/>
        <v>0</v>
      </c>
      <c r="U104" s="79" t="str">
        <f t="shared" si="5"/>
        <v>-</v>
      </c>
    </row>
    <row r="105" spans="1:21" x14ac:dyDescent="0.2">
      <c r="A105" s="97"/>
      <c r="B105" s="113"/>
      <c r="C105" s="84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118"/>
      <c r="Q105" s="81"/>
      <c r="R105" s="81"/>
      <c r="S105" s="81"/>
      <c r="T105" s="78">
        <f t="shared" si="4"/>
        <v>0</v>
      </c>
      <c r="U105" s="79" t="str">
        <f t="shared" si="5"/>
        <v>-</v>
      </c>
    </row>
    <row r="106" spans="1:21" x14ac:dyDescent="0.2">
      <c r="A106" s="97"/>
      <c r="B106" s="113"/>
      <c r="C106" s="84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118"/>
      <c r="Q106" s="81"/>
      <c r="R106" s="81"/>
      <c r="S106" s="81"/>
      <c r="T106" s="78">
        <f t="shared" si="4"/>
        <v>0</v>
      </c>
      <c r="U106" s="79" t="str">
        <f t="shared" si="5"/>
        <v>-</v>
      </c>
    </row>
    <row r="107" spans="1:21" x14ac:dyDescent="0.2">
      <c r="A107" s="97"/>
      <c r="B107" s="113"/>
      <c r="C107" s="84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118"/>
      <c r="Q107" s="81"/>
      <c r="R107" s="81"/>
      <c r="S107" s="81"/>
      <c r="T107" s="78">
        <f t="shared" si="4"/>
        <v>0</v>
      </c>
      <c r="U107" s="79" t="str">
        <f t="shared" si="5"/>
        <v>-</v>
      </c>
    </row>
    <row r="108" spans="1:21" x14ac:dyDescent="0.2">
      <c r="A108" s="97"/>
      <c r="B108" s="113"/>
      <c r="C108" s="84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102"/>
      <c r="P108" s="118"/>
      <c r="Q108" s="81"/>
      <c r="R108" s="81"/>
      <c r="S108" s="81"/>
      <c r="T108" s="78">
        <f t="shared" si="4"/>
        <v>0</v>
      </c>
      <c r="U108" s="79" t="str">
        <f t="shared" si="5"/>
        <v>-</v>
      </c>
    </row>
    <row r="109" spans="1:21" x14ac:dyDescent="0.2">
      <c r="A109" s="97"/>
      <c r="B109" s="113"/>
      <c r="C109" s="84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118"/>
      <c r="Q109" s="81"/>
      <c r="R109" s="81"/>
      <c r="S109" s="81"/>
      <c r="T109" s="78">
        <f t="shared" si="4"/>
        <v>0</v>
      </c>
      <c r="U109" s="79" t="str">
        <f t="shared" si="5"/>
        <v>-</v>
      </c>
    </row>
    <row r="110" spans="1:21" x14ac:dyDescent="0.2">
      <c r="A110" s="97"/>
      <c r="B110" s="113"/>
      <c r="C110" s="84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118"/>
      <c r="Q110" s="81"/>
      <c r="R110" s="81"/>
      <c r="S110" s="81"/>
      <c r="T110" s="78">
        <f t="shared" si="4"/>
        <v>0</v>
      </c>
      <c r="U110" s="79" t="str">
        <f t="shared" si="5"/>
        <v>-</v>
      </c>
    </row>
    <row r="111" spans="1:21" x14ac:dyDescent="0.2">
      <c r="A111" s="97"/>
      <c r="B111" s="113"/>
      <c r="C111" s="84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118"/>
      <c r="Q111" s="81"/>
      <c r="R111" s="81"/>
      <c r="S111" s="81"/>
      <c r="T111" s="78">
        <f t="shared" si="4"/>
        <v>0</v>
      </c>
      <c r="U111" s="79" t="str">
        <f t="shared" si="5"/>
        <v>-</v>
      </c>
    </row>
    <row r="112" spans="1:21" x14ac:dyDescent="0.2">
      <c r="A112" s="97"/>
      <c r="B112" s="113"/>
      <c r="C112" s="84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118"/>
      <c r="Q112" s="81"/>
      <c r="R112" s="81"/>
      <c r="S112" s="81"/>
      <c r="T112" s="78">
        <f t="shared" si="4"/>
        <v>0</v>
      </c>
      <c r="U112" s="79" t="str">
        <f t="shared" si="5"/>
        <v>-</v>
      </c>
    </row>
    <row r="113" spans="1:21" x14ac:dyDescent="0.2">
      <c r="A113" s="97"/>
      <c r="B113" s="113"/>
      <c r="C113" s="84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118"/>
      <c r="Q113" s="81"/>
      <c r="R113" s="81"/>
      <c r="S113" s="81"/>
      <c r="T113" s="78">
        <f t="shared" si="4"/>
        <v>0</v>
      </c>
      <c r="U113" s="79" t="str">
        <f t="shared" si="5"/>
        <v>-</v>
      </c>
    </row>
    <row r="114" spans="1:21" x14ac:dyDescent="0.2">
      <c r="A114" s="97"/>
      <c r="B114" s="113"/>
      <c r="C114" s="84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118"/>
      <c r="Q114" s="81"/>
      <c r="R114" s="81"/>
      <c r="S114" s="81"/>
      <c r="T114" s="78">
        <f t="shared" si="4"/>
        <v>0</v>
      </c>
      <c r="U114" s="79" t="str">
        <f t="shared" si="5"/>
        <v>-</v>
      </c>
    </row>
    <row r="115" spans="1:21" x14ac:dyDescent="0.2">
      <c r="A115" s="97"/>
      <c r="B115" s="113"/>
      <c r="C115" s="84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118"/>
      <c r="Q115" s="81"/>
      <c r="R115" s="81"/>
      <c r="S115" s="81"/>
      <c r="T115" s="78">
        <f t="shared" si="4"/>
        <v>0</v>
      </c>
      <c r="U115" s="79" t="str">
        <f t="shared" si="5"/>
        <v>-</v>
      </c>
    </row>
    <row r="116" spans="1:21" x14ac:dyDescent="0.2">
      <c r="A116" s="97"/>
      <c r="B116" s="113"/>
      <c r="C116" s="84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118"/>
      <c r="Q116" s="81"/>
      <c r="R116" s="81"/>
      <c r="S116" s="81"/>
      <c r="T116" s="78">
        <f t="shared" si="4"/>
        <v>0</v>
      </c>
      <c r="U116" s="79" t="str">
        <f t="shared" si="5"/>
        <v>-</v>
      </c>
    </row>
    <row r="117" spans="1:21" x14ac:dyDescent="0.2">
      <c r="A117" s="97"/>
      <c r="B117" s="113"/>
      <c r="C117" s="84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118"/>
      <c r="Q117" s="81"/>
      <c r="R117" s="81"/>
      <c r="S117" s="81"/>
      <c r="T117" s="78">
        <f t="shared" si="4"/>
        <v>0</v>
      </c>
      <c r="U117" s="79" t="str">
        <f t="shared" ref="U117:U180" si="6">IF(T117&gt;=90,"A",IF(T117&gt;=80,"B",IF(T117&gt;=70,"C",IF(T117&gt;=60,"D",IF(T117&gt;=50,"E",IF(T117=0,"-","F"))))))</f>
        <v>-</v>
      </c>
    </row>
    <row r="118" spans="1:21" x14ac:dyDescent="0.2">
      <c r="A118" s="97"/>
      <c r="B118" s="113"/>
      <c r="C118" s="84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118"/>
      <c r="Q118" s="81"/>
      <c r="R118" s="81"/>
      <c r="S118" s="81"/>
      <c r="T118" s="78">
        <f t="shared" si="4"/>
        <v>0</v>
      </c>
      <c r="U118" s="79" t="str">
        <f t="shared" si="6"/>
        <v>-</v>
      </c>
    </row>
    <row r="119" spans="1:21" x14ac:dyDescent="0.2">
      <c r="A119" s="97"/>
      <c r="B119" s="113"/>
      <c r="C119" s="84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118"/>
      <c r="Q119" s="81"/>
      <c r="R119" s="81"/>
      <c r="S119" s="81"/>
      <c r="T119" s="78">
        <f t="shared" si="4"/>
        <v>0</v>
      </c>
      <c r="U119" s="79" t="str">
        <f t="shared" si="6"/>
        <v>-</v>
      </c>
    </row>
    <row r="120" spans="1:21" x14ac:dyDescent="0.2">
      <c r="A120" s="97"/>
      <c r="B120" s="113"/>
      <c r="C120" s="84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118"/>
      <c r="Q120" s="81"/>
      <c r="R120" s="81"/>
      <c r="S120" s="81"/>
      <c r="T120" s="78">
        <f t="shared" si="4"/>
        <v>0</v>
      </c>
      <c r="U120" s="79" t="str">
        <f t="shared" si="6"/>
        <v>-</v>
      </c>
    </row>
    <row r="121" spans="1:21" x14ac:dyDescent="0.2">
      <c r="A121" s="97"/>
      <c r="B121" s="113"/>
      <c r="C121" s="84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118"/>
      <c r="Q121" s="81"/>
      <c r="R121" s="81"/>
      <c r="S121" s="81"/>
      <c r="T121" s="78">
        <f t="shared" si="4"/>
        <v>0</v>
      </c>
      <c r="U121" s="79" t="str">
        <f t="shared" si="6"/>
        <v>-</v>
      </c>
    </row>
    <row r="122" spans="1:21" x14ac:dyDescent="0.2">
      <c r="A122" s="97"/>
      <c r="B122" s="113"/>
      <c r="C122" s="84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118"/>
      <c r="Q122" s="81"/>
      <c r="R122" s="81"/>
      <c r="S122" s="81"/>
      <c r="T122" s="78">
        <f t="shared" si="4"/>
        <v>0</v>
      </c>
      <c r="U122" s="79" t="str">
        <f t="shared" si="6"/>
        <v>-</v>
      </c>
    </row>
    <row r="123" spans="1:21" x14ac:dyDescent="0.2">
      <c r="A123" s="97"/>
      <c r="B123" s="113"/>
      <c r="C123" s="84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118"/>
      <c r="Q123" s="81"/>
      <c r="R123" s="81"/>
      <c r="S123" s="81"/>
      <c r="T123" s="78">
        <f t="shared" si="4"/>
        <v>0</v>
      </c>
      <c r="U123" s="79" t="str">
        <f t="shared" si="6"/>
        <v>-</v>
      </c>
    </row>
    <row r="124" spans="1:21" x14ac:dyDescent="0.2">
      <c r="A124" s="97"/>
      <c r="B124" s="113"/>
      <c r="C124" s="84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118"/>
      <c r="Q124" s="81"/>
      <c r="R124" s="81"/>
      <c r="S124" s="81"/>
      <c r="T124" s="78">
        <f t="shared" si="4"/>
        <v>0</v>
      </c>
      <c r="U124" s="79" t="str">
        <f t="shared" si="6"/>
        <v>-</v>
      </c>
    </row>
    <row r="125" spans="1:21" x14ac:dyDescent="0.2">
      <c r="A125" s="97"/>
      <c r="B125" s="113"/>
      <c r="C125" s="84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118"/>
      <c r="Q125" s="81"/>
      <c r="R125" s="81"/>
      <c r="S125" s="81"/>
      <c r="T125" s="78">
        <f t="shared" si="4"/>
        <v>0</v>
      </c>
      <c r="U125" s="79" t="str">
        <f t="shared" si="6"/>
        <v>-</v>
      </c>
    </row>
    <row r="126" spans="1:21" x14ac:dyDescent="0.2">
      <c r="A126" s="97"/>
      <c r="B126" s="113"/>
      <c r="C126" s="84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118"/>
      <c r="Q126" s="81"/>
      <c r="R126" s="81"/>
      <c r="S126" s="81"/>
      <c r="T126" s="78">
        <f t="shared" si="4"/>
        <v>0</v>
      </c>
      <c r="U126" s="79" t="str">
        <f t="shared" si="6"/>
        <v>-</v>
      </c>
    </row>
    <row r="127" spans="1:21" x14ac:dyDescent="0.2">
      <c r="A127" s="97"/>
      <c r="B127" s="113"/>
      <c r="C127" s="84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118"/>
      <c r="Q127" s="81"/>
      <c r="R127" s="81"/>
      <c r="S127" s="81"/>
      <c r="T127" s="78">
        <f t="shared" si="4"/>
        <v>0</v>
      </c>
      <c r="U127" s="79" t="str">
        <f t="shared" si="6"/>
        <v>-</v>
      </c>
    </row>
    <row r="128" spans="1:21" x14ac:dyDescent="0.2">
      <c r="A128" s="97"/>
      <c r="B128" s="113"/>
      <c r="C128" s="84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118"/>
      <c r="Q128" s="81"/>
      <c r="R128" s="81"/>
      <c r="S128" s="81"/>
      <c r="T128" s="78">
        <f t="shared" si="4"/>
        <v>0</v>
      </c>
      <c r="U128" s="79" t="str">
        <f t="shared" si="6"/>
        <v>-</v>
      </c>
    </row>
    <row r="129" spans="1:21" x14ac:dyDescent="0.2">
      <c r="A129" s="97"/>
      <c r="B129" s="97"/>
      <c r="C129" s="84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118"/>
      <c r="Q129" s="81"/>
      <c r="R129" s="81"/>
      <c r="S129" s="81"/>
      <c r="T129" s="78">
        <f t="shared" si="4"/>
        <v>0</v>
      </c>
      <c r="U129" s="79" t="str">
        <f t="shared" si="6"/>
        <v>-</v>
      </c>
    </row>
    <row r="130" spans="1:21" x14ac:dyDescent="0.2">
      <c r="A130" s="97"/>
      <c r="B130" s="97"/>
      <c r="C130" s="84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78">
        <f t="shared" si="4"/>
        <v>0</v>
      </c>
      <c r="U130" s="79" t="str">
        <f t="shared" si="6"/>
        <v>-</v>
      </c>
    </row>
    <row r="131" spans="1:21" x14ac:dyDescent="0.2">
      <c r="A131" s="97"/>
      <c r="B131" s="97"/>
      <c r="C131" s="84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78">
        <f t="shared" si="4"/>
        <v>0</v>
      </c>
      <c r="U131" s="79" t="str">
        <f t="shared" si="6"/>
        <v>-</v>
      </c>
    </row>
    <row r="132" spans="1:21" x14ac:dyDescent="0.2">
      <c r="A132" s="97"/>
      <c r="B132" s="97"/>
      <c r="C132" s="84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78">
        <f t="shared" si="4"/>
        <v>0</v>
      </c>
      <c r="U132" s="79" t="str">
        <f t="shared" si="6"/>
        <v>-</v>
      </c>
    </row>
    <row r="133" spans="1:21" x14ac:dyDescent="0.2">
      <c r="A133" s="97"/>
      <c r="B133" s="97"/>
      <c r="C133" s="84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78">
        <f t="shared" si="4"/>
        <v>0</v>
      </c>
      <c r="U133" s="79" t="str">
        <f t="shared" si="6"/>
        <v>-</v>
      </c>
    </row>
    <row r="134" spans="1:21" x14ac:dyDescent="0.2">
      <c r="A134" s="97"/>
      <c r="B134" s="97"/>
      <c r="C134" s="84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78">
        <f t="shared" si="4"/>
        <v>0</v>
      </c>
      <c r="U134" s="79" t="str">
        <f t="shared" si="6"/>
        <v>-</v>
      </c>
    </row>
    <row r="135" spans="1:21" x14ac:dyDescent="0.2">
      <c r="A135" s="97"/>
      <c r="B135" s="97"/>
      <c r="C135" s="84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78">
        <f t="shared" si="4"/>
        <v>0</v>
      </c>
      <c r="U135" s="79" t="str">
        <f t="shared" si="6"/>
        <v>-</v>
      </c>
    </row>
    <row r="136" spans="1:21" x14ac:dyDescent="0.2">
      <c r="A136" s="97"/>
      <c r="B136" s="97"/>
      <c r="C136" s="84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78">
        <f t="shared" si="4"/>
        <v>0</v>
      </c>
      <c r="U136" s="79" t="str">
        <f t="shared" si="6"/>
        <v>-</v>
      </c>
    </row>
    <row r="137" spans="1:21" x14ac:dyDescent="0.2">
      <c r="A137" s="97"/>
      <c r="B137" s="97"/>
      <c r="C137" s="84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78">
        <f t="shared" si="4"/>
        <v>0</v>
      </c>
      <c r="U137" s="79" t="str">
        <f t="shared" si="6"/>
        <v>-</v>
      </c>
    </row>
    <row r="138" spans="1:21" x14ac:dyDescent="0.2">
      <c r="A138" s="97"/>
      <c r="B138" s="97"/>
      <c r="C138" s="84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78">
        <f t="shared" ref="T138:T174" si="7">SUM(D138:Q138)+MAX(R138,S138)</f>
        <v>0</v>
      </c>
      <c r="U138" s="79" t="str">
        <f t="shared" si="6"/>
        <v>-</v>
      </c>
    </row>
    <row r="139" spans="1:21" x14ac:dyDescent="0.2">
      <c r="A139" s="97"/>
      <c r="B139" s="97"/>
      <c r="C139" s="84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78">
        <f t="shared" si="7"/>
        <v>0</v>
      </c>
      <c r="U139" s="79" t="str">
        <f t="shared" si="6"/>
        <v>-</v>
      </c>
    </row>
    <row r="140" spans="1:21" x14ac:dyDescent="0.2">
      <c r="A140" s="97"/>
      <c r="B140" s="97"/>
      <c r="C140" s="84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78">
        <f t="shared" si="7"/>
        <v>0</v>
      </c>
      <c r="U140" s="79" t="str">
        <f t="shared" si="6"/>
        <v>-</v>
      </c>
    </row>
    <row r="141" spans="1:21" x14ac:dyDescent="0.2">
      <c r="A141" s="97"/>
      <c r="B141" s="97"/>
      <c r="C141" s="84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78">
        <f t="shared" si="7"/>
        <v>0</v>
      </c>
      <c r="U141" s="79" t="str">
        <f t="shared" si="6"/>
        <v>-</v>
      </c>
    </row>
    <row r="142" spans="1:21" x14ac:dyDescent="0.2">
      <c r="A142" s="97"/>
      <c r="B142" s="97"/>
      <c r="C142" s="84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78">
        <f t="shared" si="7"/>
        <v>0</v>
      </c>
      <c r="U142" s="79" t="str">
        <f t="shared" si="6"/>
        <v>-</v>
      </c>
    </row>
    <row r="143" spans="1:21" x14ac:dyDescent="0.2">
      <c r="A143" s="97"/>
      <c r="B143" s="97"/>
      <c r="C143" s="84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78">
        <f t="shared" si="7"/>
        <v>0</v>
      </c>
      <c r="U143" s="79" t="str">
        <f t="shared" si="6"/>
        <v>-</v>
      </c>
    </row>
    <row r="144" spans="1:21" x14ac:dyDescent="0.2">
      <c r="A144" s="97"/>
      <c r="B144" s="97"/>
      <c r="C144" s="84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78">
        <f t="shared" si="7"/>
        <v>0</v>
      </c>
      <c r="U144" s="79" t="str">
        <f t="shared" si="6"/>
        <v>-</v>
      </c>
    </row>
    <row r="145" spans="1:21" x14ac:dyDescent="0.2">
      <c r="A145" s="97"/>
      <c r="B145" s="97"/>
      <c r="C145" s="84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78">
        <f t="shared" si="7"/>
        <v>0</v>
      </c>
      <c r="U145" s="79" t="str">
        <f t="shared" si="6"/>
        <v>-</v>
      </c>
    </row>
    <row r="146" spans="1:21" x14ac:dyDescent="0.2">
      <c r="A146" s="97"/>
      <c r="B146" s="97"/>
      <c r="C146" s="84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78">
        <f t="shared" si="7"/>
        <v>0</v>
      </c>
      <c r="U146" s="79" t="str">
        <f t="shared" si="6"/>
        <v>-</v>
      </c>
    </row>
    <row r="147" spans="1:21" x14ac:dyDescent="0.2">
      <c r="A147" s="97"/>
      <c r="B147" s="97"/>
      <c r="C147" s="84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78">
        <f t="shared" si="7"/>
        <v>0</v>
      </c>
      <c r="U147" s="79" t="str">
        <f t="shared" si="6"/>
        <v>-</v>
      </c>
    </row>
    <row r="148" spans="1:21" x14ac:dyDescent="0.2">
      <c r="A148" s="97"/>
      <c r="B148" s="97"/>
      <c r="C148" s="84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78">
        <f t="shared" si="7"/>
        <v>0</v>
      </c>
      <c r="U148" s="79" t="str">
        <f t="shared" si="6"/>
        <v>-</v>
      </c>
    </row>
    <row r="149" spans="1:21" x14ac:dyDescent="0.2">
      <c r="A149" s="97"/>
      <c r="B149" s="97"/>
      <c r="C149" s="84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78">
        <f t="shared" si="7"/>
        <v>0</v>
      </c>
      <c r="U149" s="79" t="str">
        <f t="shared" si="6"/>
        <v>-</v>
      </c>
    </row>
    <row r="150" spans="1:21" x14ac:dyDescent="0.2">
      <c r="A150" s="97"/>
      <c r="B150" s="97"/>
      <c r="C150" s="84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78">
        <f t="shared" si="7"/>
        <v>0</v>
      </c>
      <c r="U150" s="79" t="str">
        <f t="shared" si="6"/>
        <v>-</v>
      </c>
    </row>
    <row r="151" spans="1:21" x14ac:dyDescent="0.2">
      <c r="A151" s="97"/>
      <c r="B151" s="97"/>
      <c r="C151" s="84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78">
        <f t="shared" si="7"/>
        <v>0</v>
      </c>
      <c r="U151" s="79" t="str">
        <f t="shared" si="6"/>
        <v>-</v>
      </c>
    </row>
    <row r="152" spans="1:21" x14ac:dyDescent="0.2">
      <c r="A152" s="97"/>
      <c r="B152" s="97"/>
      <c r="C152" s="84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78">
        <f t="shared" si="7"/>
        <v>0</v>
      </c>
      <c r="U152" s="79" t="str">
        <f t="shared" si="6"/>
        <v>-</v>
      </c>
    </row>
    <row r="153" spans="1:21" x14ac:dyDescent="0.2">
      <c r="A153" s="97"/>
      <c r="B153" s="97"/>
      <c r="C153" s="84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78">
        <f t="shared" si="7"/>
        <v>0</v>
      </c>
      <c r="U153" s="79" t="str">
        <f t="shared" si="6"/>
        <v>-</v>
      </c>
    </row>
    <row r="154" spans="1:21" x14ac:dyDescent="0.2">
      <c r="A154" s="97"/>
      <c r="B154" s="97"/>
      <c r="C154" s="84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78">
        <f t="shared" si="7"/>
        <v>0</v>
      </c>
      <c r="U154" s="79" t="str">
        <f t="shared" si="6"/>
        <v>-</v>
      </c>
    </row>
    <row r="155" spans="1:21" x14ac:dyDescent="0.2">
      <c r="A155" s="97"/>
      <c r="B155" s="97"/>
      <c r="C155" s="84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78">
        <f t="shared" si="7"/>
        <v>0</v>
      </c>
      <c r="U155" s="79" t="str">
        <f t="shared" si="6"/>
        <v>-</v>
      </c>
    </row>
    <row r="156" spans="1:21" x14ac:dyDescent="0.2">
      <c r="A156" s="97"/>
      <c r="B156" s="97"/>
      <c r="C156" s="84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78">
        <f t="shared" si="7"/>
        <v>0</v>
      </c>
      <c r="U156" s="79" t="str">
        <f t="shared" si="6"/>
        <v>-</v>
      </c>
    </row>
    <row r="157" spans="1:21" x14ac:dyDescent="0.2">
      <c r="A157" s="97"/>
      <c r="B157" s="97"/>
      <c r="C157" s="84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78">
        <f t="shared" si="7"/>
        <v>0</v>
      </c>
      <c r="U157" s="79" t="str">
        <f t="shared" si="6"/>
        <v>-</v>
      </c>
    </row>
    <row r="158" spans="1:21" x14ac:dyDescent="0.2">
      <c r="A158" s="97"/>
      <c r="B158" s="97"/>
      <c r="C158" s="84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78">
        <f t="shared" si="7"/>
        <v>0</v>
      </c>
      <c r="U158" s="79" t="str">
        <f t="shared" si="6"/>
        <v>-</v>
      </c>
    </row>
    <row r="159" spans="1:21" x14ac:dyDescent="0.2">
      <c r="A159" s="97"/>
      <c r="B159" s="97"/>
      <c r="C159" s="84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78">
        <f t="shared" si="7"/>
        <v>0</v>
      </c>
      <c r="U159" s="79" t="str">
        <f t="shared" si="6"/>
        <v>-</v>
      </c>
    </row>
    <row r="160" spans="1:21" x14ac:dyDescent="0.2">
      <c r="A160" s="97"/>
      <c r="B160" s="97"/>
      <c r="C160" s="84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78">
        <f t="shared" si="7"/>
        <v>0</v>
      </c>
      <c r="U160" s="79" t="str">
        <f t="shared" si="6"/>
        <v>-</v>
      </c>
    </row>
    <row r="161" spans="1:21" x14ac:dyDescent="0.2">
      <c r="A161" s="97"/>
      <c r="B161" s="97"/>
      <c r="C161" s="84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78">
        <f t="shared" si="7"/>
        <v>0</v>
      </c>
      <c r="U161" s="79" t="str">
        <f t="shared" si="6"/>
        <v>-</v>
      </c>
    </row>
    <row r="162" spans="1:21" x14ac:dyDescent="0.2">
      <c r="A162" s="97"/>
      <c r="B162" s="97"/>
      <c r="C162" s="84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78">
        <f t="shared" si="7"/>
        <v>0</v>
      </c>
      <c r="U162" s="79" t="str">
        <f t="shared" si="6"/>
        <v>-</v>
      </c>
    </row>
    <row r="163" spans="1:21" x14ac:dyDescent="0.2">
      <c r="A163" s="97"/>
      <c r="B163" s="97"/>
      <c r="C163" s="84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78">
        <f t="shared" si="7"/>
        <v>0</v>
      </c>
      <c r="U163" s="79" t="str">
        <f t="shared" si="6"/>
        <v>-</v>
      </c>
    </row>
    <row r="164" spans="1:21" x14ac:dyDescent="0.2">
      <c r="A164" s="97"/>
      <c r="B164" s="97"/>
      <c r="C164" s="84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78">
        <f t="shared" si="7"/>
        <v>0</v>
      </c>
      <c r="U164" s="79" t="str">
        <f t="shared" si="6"/>
        <v>-</v>
      </c>
    </row>
    <row r="165" spans="1:21" x14ac:dyDescent="0.2">
      <c r="A165" s="97"/>
      <c r="B165" s="97"/>
      <c r="C165" s="84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78">
        <f t="shared" si="7"/>
        <v>0</v>
      </c>
      <c r="U165" s="79" t="str">
        <f t="shared" si="6"/>
        <v>-</v>
      </c>
    </row>
    <row r="166" spans="1:21" x14ac:dyDescent="0.2">
      <c r="A166" s="97"/>
      <c r="B166" s="97"/>
      <c r="C166" s="84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78">
        <f t="shared" si="7"/>
        <v>0</v>
      </c>
      <c r="U166" s="79" t="str">
        <f t="shared" si="6"/>
        <v>-</v>
      </c>
    </row>
    <row r="167" spans="1:21" x14ac:dyDescent="0.2">
      <c r="A167" s="97"/>
      <c r="B167" s="97"/>
      <c r="C167" s="84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78">
        <f t="shared" si="7"/>
        <v>0</v>
      </c>
      <c r="U167" s="79" t="str">
        <f t="shared" si="6"/>
        <v>-</v>
      </c>
    </row>
    <row r="168" spans="1:21" x14ac:dyDescent="0.2">
      <c r="A168" s="97"/>
      <c r="B168" s="97"/>
      <c r="C168" s="84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78">
        <f t="shared" si="7"/>
        <v>0</v>
      </c>
      <c r="U168" s="79" t="str">
        <f t="shared" si="6"/>
        <v>-</v>
      </c>
    </row>
    <row r="169" spans="1:21" x14ac:dyDescent="0.2">
      <c r="A169" s="97"/>
      <c r="B169" s="97"/>
      <c r="C169" s="84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78">
        <f t="shared" si="7"/>
        <v>0</v>
      </c>
      <c r="U169" s="79" t="str">
        <f t="shared" si="6"/>
        <v>-</v>
      </c>
    </row>
    <row r="170" spans="1:21" x14ac:dyDescent="0.2">
      <c r="A170" s="97"/>
      <c r="B170" s="97"/>
      <c r="C170" s="84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78">
        <f t="shared" si="7"/>
        <v>0</v>
      </c>
      <c r="U170" s="79" t="str">
        <f t="shared" si="6"/>
        <v>-</v>
      </c>
    </row>
    <row r="171" spans="1:21" x14ac:dyDescent="0.2">
      <c r="A171" s="97"/>
      <c r="B171" s="97"/>
      <c r="C171" s="84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78">
        <f t="shared" si="7"/>
        <v>0</v>
      </c>
      <c r="U171" s="79" t="str">
        <f t="shared" si="6"/>
        <v>-</v>
      </c>
    </row>
    <row r="172" spans="1:21" x14ac:dyDescent="0.2">
      <c r="A172" s="97"/>
      <c r="B172" s="97"/>
      <c r="C172" s="84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78">
        <f t="shared" si="7"/>
        <v>0</v>
      </c>
      <c r="U172" s="79" t="str">
        <f t="shared" si="6"/>
        <v>-</v>
      </c>
    </row>
    <row r="173" spans="1:21" x14ac:dyDescent="0.2">
      <c r="A173" s="97"/>
      <c r="B173" s="97"/>
      <c r="C173" s="84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78">
        <f t="shared" si="7"/>
        <v>0</v>
      </c>
      <c r="U173" s="79" t="str">
        <f t="shared" si="6"/>
        <v>-</v>
      </c>
    </row>
    <row r="174" spans="1:21" x14ac:dyDescent="0.2">
      <c r="A174" s="97"/>
      <c r="B174" s="97"/>
      <c r="C174" s="84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78">
        <f t="shared" si="7"/>
        <v>0</v>
      </c>
      <c r="U174" s="79" t="str">
        <f t="shared" si="6"/>
        <v>-</v>
      </c>
    </row>
    <row r="175" spans="1:21" x14ac:dyDescent="0.2">
      <c r="A175" s="97"/>
      <c r="B175" s="97"/>
      <c r="C175" s="84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2">
        <f t="shared" ref="T175:T180" si="8">SUM(C175:Q175)+MAX(R175:S175)</f>
        <v>0</v>
      </c>
      <c r="U175" s="79" t="str">
        <f t="shared" si="6"/>
        <v>-</v>
      </c>
    </row>
    <row r="176" spans="1:21" x14ac:dyDescent="0.2">
      <c r="A176" s="97"/>
      <c r="B176" s="97"/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2">
        <f t="shared" si="8"/>
        <v>0</v>
      </c>
      <c r="U176" s="79" t="str">
        <f t="shared" si="6"/>
        <v>-</v>
      </c>
    </row>
    <row r="177" spans="1:21" x14ac:dyDescent="0.2">
      <c r="A177" s="97"/>
      <c r="B177" s="97"/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2">
        <f t="shared" si="8"/>
        <v>0</v>
      </c>
      <c r="U177" s="79" t="str">
        <f t="shared" si="6"/>
        <v>-</v>
      </c>
    </row>
    <row r="178" spans="1:21" x14ac:dyDescent="0.2">
      <c r="A178" s="97"/>
      <c r="B178" s="97"/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2">
        <f t="shared" si="8"/>
        <v>0</v>
      </c>
      <c r="U178" s="79" t="str">
        <f t="shared" si="6"/>
        <v>-</v>
      </c>
    </row>
    <row r="179" spans="1:21" x14ac:dyDescent="0.2">
      <c r="A179" s="97"/>
      <c r="B179" s="97"/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2">
        <f t="shared" si="8"/>
        <v>0</v>
      </c>
      <c r="U179" s="79" t="str">
        <f t="shared" si="6"/>
        <v>-</v>
      </c>
    </row>
    <row r="180" spans="1:21" x14ac:dyDescent="0.2">
      <c r="A180" s="97"/>
      <c r="B180" s="97"/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2">
        <f t="shared" si="8"/>
        <v>0</v>
      </c>
      <c r="U180" s="79" t="str">
        <f t="shared" si="6"/>
        <v>-</v>
      </c>
    </row>
    <row r="181" spans="1:21" x14ac:dyDescent="0.2">
      <c r="A181" s="97"/>
      <c r="B181" s="97"/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2">
        <f t="shared" ref="T181:T244" si="9">SUM(C181:Q181)+MAX(R181:S181)</f>
        <v>0</v>
      </c>
      <c r="U181" s="79" t="str">
        <f t="shared" ref="U181:U244" si="10">IF(T181&gt;=90,"A",IF(T181&gt;=80,"B",IF(T181&gt;=70,"C",IF(T181&gt;=60,"D",IF(T181&gt;=50,"E",IF(T181=0,"-","F"))))))</f>
        <v>-</v>
      </c>
    </row>
    <row r="182" spans="1:21" x14ac:dyDescent="0.2">
      <c r="A182" s="97"/>
      <c r="B182" s="97"/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2">
        <f t="shared" si="9"/>
        <v>0</v>
      </c>
      <c r="U182" s="79" t="str">
        <f t="shared" si="10"/>
        <v>-</v>
      </c>
    </row>
    <row r="183" spans="1:21" x14ac:dyDescent="0.2">
      <c r="A183" s="97"/>
      <c r="B183" s="97"/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2">
        <f t="shared" si="9"/>
        <v>0</v>
      </c>
      <c r="U183" s="79" t="str">
        <f t="shared" si="10"/>
        <v>-</v>
      </c>
    </row>
    <row r="184" spans="1:21" x14ac:dyDescent="0.2">
      <c r="A184" s="97"/>
      <c r="B184" s="97"/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2">
        <f t="shared" si="9"/>
        <v>0</v>
      </c>
      <c r="U184" s="79" t="str">
        <f t="shared" si="10"/>
        <v>-</v>
      </c>
    </row>
    <row r="185" spans="1:21" x14ac:dyDescent="0.2">
      <c r="A185" s="97"/>
      <c r="B185" s="97"/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2">
        <f t="shared" si="9"/>
        <v>0</v>
      </c>
      <c r="U185" s="79" t="str">
        <f t="shared" si="10"/>
        <v>-</v>
      </c>
    </row>
    <row r="186" spans="1:21" x14ac:dyDescent="0.2">
      <c r="A186" s="97"/>
      <c r="B186" s="97"/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2">
        <f t="shared" si="9"/>
        <v>0</v>
      </c>
      <c r="U186" s="79" t="str">
        <f t="shared" si="10"/>
        <v>-</v>
      </c>
    </row>
    <row r="187" spans="1:21" x14ac:dyDescent="0.2">
      <c r="A187" s="97"/>
      <c r="B187" s="97"/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2">
        <f t="shared" si="9"/>
        <v>0</v>
      </c>
      <c r="U187" s="79" t="str">
        <f t="shared" si="10"/>
        <v>-</v>
      </c>
    </row>
    <row r="188" spans="1:21" x14ac:dyDescent="0.2">
      <c r="A188" s="97"/>
      <c r="B188" s="97"/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2">
        <f t="shared" si="9"/>
        <v>0</v>
      </c>
      <c r="U188" s="79" t="str">
        <f t="shared" si="10"/>
        <v>-</v>
      </c>
    </row>
    <row r="189" spans="1:21" x14ac:dyDescent="0.2">
      <c r="A189" s="97"/>
      <c r="B189" s="97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2">
        <f t="shared" si="9"/>
        <v>0</v>
      </c>
      <c r="U189" s="79" t="str">
        <f t="shared" si="10"/>
        <v>-</v>
      </c>
    </row>
    <row r="190" spans="1:21" x14ac:dyDescent="0.2">
      <c r="A190" s="97"/>
      <c r="B190" s="97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2">
        <f t="shared" si="9"/>
        <v>0</v>
      </c>
      <c r="U190" s="79" t="str">
        <f t="shared" si="10"/>
        <v>-</v>
      </c>
    </row>
    <row r="191" spans="1:21" x14ac:dyDescent="0.2">
      <c r="A191" s="97"/>
      <c r="B191" s="97"/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2">
        <f t="shared" si="9"/>
        <v>0</v>
      </c>
      <c r="U191" s="79" t="str">
        <f t="shared" si="10"/>
        <v>-</v>
      </c>
    </row>
    <row r="192" spans="1:21" x14ac:dyDescent="0.2">
      <c r="A192" s="97"/>
      <c r="B192" s="97"/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2">
        <f t="shared" si="9"/>
        <v>0</v>
      </c>
      <c r="U192" s="79" t="str">
        <f t="shared" si="10"/>
        <v>-</v>
      </c>
    </row>
    <row r="193" spans="1:21" x14ac:dyDescent="0.2">
      <c r="A193" s="97"/>
      <c r="B193" s="97"/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2">
        <f t="shared" si="9"/>
        <v>0</v>
      </c>
      <c r="U193" s="79" t="str">
        <f t="shared" si="10"/>
        <v>-</v>
      </c>
    </row>
    <row r="194" spans="1:21" x14ac:dyDescent="0.2">
      <c r="A194" s="97"/>
      <c r="B194" s="97"/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2">
        <f t="shared" si="9"/>
        <v>0</v>
      </c>
      <c r="U194" s="79" t="str">
        <f t="shared" si="10"/>
        <v>-</v>
      </c>
    </row>
    <row r="195" spans="1:21" x14ac:dyDescent="0.2">
      <c r="A195" s="97"/>
      <c r="B195" s="97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2">
        <f t="shared" si="9"/>
        <v>0</v>
      </c>
      <c r="U195" s="79" t="str">
        <f t="shared" si="10"/>
        <v>-</v>
      </c>
    </row>
    <row r="196" spans="1:21" x14ac:dyDescent="0.2">
      <c r="A196" s="97"/>
      <c r="B196" s="97"/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2">
        <f t="shared" si="9"/>
        <v>0</v>
      </c>
      <c r="U196" s="79" t="str">
        <f t="shared" si="10"/>
        <v>-</v>
      </c>
    </row>
    <row r="197" spans="1:21" x14ac:dyDescent="0.2">
      <c r="A197" s="97"/>
      <c r="B197" s="97"/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2">
        <f t="shared" si="9"/>
        <v>0</v>
      </c>
      <c r="U197" s="79" t="str">
        <f t="shared" si="10"/>
        <v>-</v>
      </c>
    </row>
    <row r="198" spans="1:21" x14ac:dyDescent="0.2">
      <c r="A198" s="97"/>
      <c r="B198" s="97"/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2">
        <f t="shared" si="9"/>
        <v>0</v>
      </c>
      <c r="U198" s="79" t="str">
        <f t="shared" si="10"/>
        <v>-</v>
      </c>
    </row>
    <row r="199" spans="1:21" x14ac:dyDescent="0.2">
      <c r="A199" s="97"/>
      <c r="B199" s="97"/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2">
        <f t="shared" si="9"/>
        <v>0</v>
      </c>
      <c r="U199" s="79" t="str">
        <f t="shared" si="10"/>
        <v>-</v>
      </c>
    </row>
    <row r="200" spans="1:21" x14ac:dyDescent="0.2">
      <c r="A200" s="97"/>
      <c r="B200" s="97"/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2">
        <f t="shared" si="9"/>
        <v>0</v>
      </c>
      <c r="U200" s="79" t="str">
        <f t="shared" si="10"/>
        <v>-</v>
      </c>
    </row>
    <row r="201" spans="1:21" x14ac:dyDescent="0.2">
      <c r="A201" s="97"/>
      <c r="B201" s="97"/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2">
        <f t="shared" si="9"/>
        <v>0</v>
      </c>
      <c r="U201" s="79" t="str">
        <f t="shared" si="10"/>
        <v>-</v>
      </c>
    </row>
    <row r="202" spans="1:21" x14ac:dyDescent="0.2">
      <c r="A202" s="97"/>
      <c r="B202" s="97"/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2">
        <f t="shared" si="9"/>
        <v>0</v>
      </c>
      <c r="U202" s="79" t="str">
        <f t="shared" si="10"/>
        <v>-</v>
      </c>
    </row>
    <row r="203" spans="1:21" x14ac:dyDescent="0.2">
      <c r="A203" s="97"/>
      <c r="B203" s="97"/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2">
        <f t="shared" si="9"/>
        <v>0</v>
      </c>
      <c r="U203" s="79" t="str">
        <f t="shared" si="10"/>
        <v>-</v>
      </c>
    </row>
    <row r="204" spans="1:21" x14ac:dyDescent="0.2">
      <c r="A204" s="97"/>
      <c r="B204" s="97"/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2">
        <f t="shared" si="9"/>
        <v>0</v>
      </c>
      <c r="U204" s="79" t="str">
        <f t="shared" si="10"/>
        <v>-</v>
      </c>
    </row>
    <row r="205" spans="1:21" x14ac:dyDescent="0.2">
      <c r="A205" s="97"/>
      <c r="B205" s="97"/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2">
        <f t="shared" si="9"/>
        <v>0</v>
      </c>
      <c r="U205" s="79" t="str">
        <f t="shared" si="10"/>
        <v>-</v>
      </c>
    </row>
    <row r="206" spans="1:21" x14ac:dyDescent="0.2">
      <c r="A206" s="97"/>
      <c r="B206" s="97"/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2">
        <f t="shared" si="9"/>
        <v>0</v>
      </c>
      <c r="U206" s="79" t="str">
        <f t="shared" si="10"/>
        <v>-</v>
      </c>
    </row>
    <row r="207" spans="1:21" x14ac:dyDescent="0.2">
      <c r="A207" s="97"/>
      <c r="B207" s="97"/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2">
        <f t="shared" si="9"/>
        <v>0</v>
      </c>
      <c r="U207" s="79" t="str">
        <f t="shared" si="10"/>
        <v>-</v>
      </c>
    </row>
    <row r="208" spans="1:21" x14ac:dyDescent="0.2">
      <c r="A208" s="97"/>
      <c r="B208" s="97"/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2">
        <f t="shared" si="9"/>
        <v>0</v>
      </c>
      <c r="U208" s="79" t="str">
        <f t="shared" si="10"/>
        <v>-</v>
      </c>
    </row>
    <row r="209" spans="1:21" x14ac:dyDescent="0.2">
      <c r="A209" s="97"/>
      <c r="B209" s="97"/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2">
        <f t="shared" si="9"/>
        <v>0</v>
      </c>
      <c r="U209" s="79" t="str">
        <f t="shared" si="10"/>
        <v>-</v>
      </c>
    </row>
    <row r="210" spans="1:21" x14ac:dyDescent="0.2">
      <c r="A210" s="97"/>
      <c r="B210" s="97"/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2">
        <f t="shared" si="9"/>
        <v>0</v>
      </c>
      <c r="U210" s="79" t="str">
        <f t="shared" si="10"/>
        <v>-</v>
      </c>
    </row>
    <row r="211" spans="1:21" x14ac:dyDescent="0.2">
      <c r="A211" s="97"/>
      <c r="B211" s="97"/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2">
        <f t="shared" si="9"/>
        <v>0</v>
      </c>
      <c r="U211" s="79" t="str">
        <f t="shared" si="10"/>
        <v>-</v>
      </c>
    </row>
    <row r="212" spans="1:21" x14ac:dyDescent="0.2">
      <c r="A212" s="97"/>
      <c r="B212" s="97"/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2">
        <f t="shared" si="9"/>
        <v>0</v>
      </c>
      <c r="U212" s="79" t="str">
        <f t="shared" si="10"/>
        <v>-</v>
      </c>
    </row>
    <row r="213" spans="1:21" x14ac:dyDescent="0.2">
      <c r="A213" s="97"/>
      <c r="B213" s="97"/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2">
        <f t="shared" si="9"/>
        <v>0</v>
      </c>
      <c r="U213" s="79" t="str">
        <f t="shared" si="10"/>
        <v>-</v>
      </c>
    </row>
    <row r="214" spans="1:21" x14ac:dyDescent="0.2">
      <c r="A214" s="97"/>
      <c r="B214" s="97"/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2">
        <f t="shared" si="9"/>
        <v>0</v>
      </c>
      <c r="U214" s="79" t="str">
        <f t="shared" si="10"/>
        <v>-</v>
      </c>
    </row>
    <row r="215" spans="1:21" x14ac:dyDescent="0.2">
      <c r="A215" s="97"/>
      <c r="B215" s="97"/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2">
        <f t="shared" si="9"/>
        <v>0</v>
      </c>
      <c r="U215" s="79" t="str">
        <f t="shared" si="10"/>
        <v>-</v>
      </c>
    </row>
    <row r="216" spans="1:21" x14ac:dyDescent="0.2">
      <c r="A216" s="97"/>
      <c r="B216" s="97"/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2">
        <f t="shared" si="9"/>
        <v>0</v>
      </c>
      <c r="U216" s="79" t="str">
        <f t="shared" si="10"/>
        <v>-</v>
      </c>
    </row>
    <row r="217" spans="1:21" x14ac:dyDescent="0.2">
      <c r="A217" s="97"/>
      <c r="B217" s="97"/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2">
        <f t="shared" si="9"/>
        <v>0</v>
      </c>
      <c r="U217" s="79" t="str">
        <f t="shared" si="10"/>
        <v>-</v>
      </c>
    </row>
    <row r="218" spans="1:21" x14ac:dyDescent="0.2">
      <c r="A218" s="97"/>
      <c r="B218" s="97"/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2">
        <f t="shared" si="9"/>
        <v>0</v>
      </c>
      <c r="U218" s="79" t="str">
        <f t="shared" si="10"/>
        <v>-</v>
      </c>
    </row>
    <row r="219" spans="1:21" x14ac:dyDescent="0.2">
      <c r="A219" s="97"/>
      <c r="B219" s="97"/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2">
        <f t="shared" si="9"/>
        <v>0</v>
      </c>
      <c r="U219" s="79" t="str">
        <f t="shared" si="10"/>
        <v>-</v>
      </c>
    </row>
    <row r="220" spans="1:21" x14ac:dyDescent="0.2">
      <c r="A220" s="97"/>
      <c r="B220" s="97"/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1"/>
      <c r="T220" s="82">
        <f t="shared" si="9"/>
        <v>0</v>
      </c>
      <c r="U220" s="79" t="str">
        <f t="shared" si="10"/>
        <v>-</v>
      </c>
    </row>
    <row r="221" spans="1:21" x14ac:dyDescent="0.2">
      <c r="A221" s="97"/>
      <c r="B221" s="97"/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2">
        <f t="shared" si="9"/>
        <v>0</v>
      </c>
      <c r="U221" s="79" t="str">
        <f t="shared" si="10"/>
        <v>-</v>
      </c>
    </row>
    <row r="222" spans="1:21" x14ac:dyDescent="0.2">
      <c r="A222" s="97"/>
      <c r="B222" s="97"/>
      <c r="C222" s="81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  <c r="R222" s="81"/>
      <c r="S222" s="81"/>
      <c r="T222" s="82">
        <f t="shared" si="9"/>
        <v>0</v>
      </c>
      <c r="U222" s="79" t="str">
        <f t="shared" si="10"/>
        <v>-</v>
      </c>
    </row>
    <row r="223" spans="1:21" x14ac:dyDescent="0.2">
      <c r="A223" s="97"/>
      <c r="B223" s="97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2">
        <f t="shared" si="9"/>
        <v>0</v>
      </c>
      <c r="U223" s="79" t="str">
        <f t="shared" si="10"/>
        <v>-</v>
      </c>
    </row>
    <row r="224" spans="1:21" x14ac:dyDescent="0.2">
      <c r="A224" s="97"/>
      <c r="B224" s="97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  <c r="R224" s="81"/>
      <c r="S224" s="81"/>
      <c r="T224" s="82">
        <f t="shared" si="9"/>
        <v>0</v>
      </c>
      <c r="U224" s="79" t="str">
        <f t="shared" si="10"/>
        <v>-</v>
      </c>
    </row>
    <row r="225" spans="1:21" x14ac:dyDescent="0.2">
      <c r="A225" s="97"/>
      <c r="B225" s="97"/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2">
        <f t="shared" si="9"/>
        <v>0</v>
      </c>
      <c r="U225" s="79" t="str">
        <f t="shared" si="10"/>
        <v>-</v>
      </c>
    </row>
    <row r="226" spans="1:21" x14ac:dyDescent="0.2">
      <c r="A226" s="97"/>
      <c r="B226" s="97"/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2">
        <f t="shared" si="9"/>
        <v>0</v>
      </c>
      <c r="U226" s="79" t="str">
        <f t="shared" si="10"/>
        <v>-</v>
      </c>
    </row>
    <row r="227" spans="1:21" x14ac:dyDescent="0.2">
      <c r="A227" s="97"/>
      <c r="B227" s="97"/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2">
        <f t="shared" si="9"/>
        <v>0</v>
      </c>
      <c r="U227" s="79" t="str">
        <f t="shared" si="10"/>
        <v>-</v>
      </c>
    </row>
    <row r="228" spans="1:21" x14ac:dyDescent="0.2">
      <c r="A228" s="97"/>
      <c r="B228" s="97"/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2">
        <f t="shared" si="9"/>
        <v>0</v>
      </c>
      <c r="U228" s="79" t="str">
        <f t="shared" si="10"/>
        <v>-</v>
      </c>
    </row>
    <row r="229" spans="1:21" x14ac:dyDescent="0.2">
      <c r="A229" s="97"/>
      <c r="B229" s="97"/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2">
        <f t="shared" si="9"/>
        <v>0</v>
      </c>
      <c r="U229" s="79" t="str">
        <f t="shared" si="10"/>
        <v>-</v>
      </c>
    </row>
    <row r="230" spans="1:21" x14ac:dyDescent="0.2">
      <c r="A230" s="97"/>
      <c r="B230" s="97"/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2">
        <f t="shared" si="9"/>
        <v>0</v>
      </c>
      <c r="U230" s="79" t="str">
        <f t="shared" si="10"/>
        <v>-</v>
      </c>
    </row>
    <row r="231" spans="1:21" x14ac:dyDescent="0.2">
      <c r="A231" s="97"/>
      <c r="B231" s="97"/>
      <c r="C231" s="81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  <c r="R231" s="81"/>
      <c r="S231" s="81"/>
      <c r="T231" s="82">
        <f t="shared" si="9"/>
        <v>0</v>
      </c>
      <c r="U231" s="79" t="str">
        <f t="shared" si="10"/>
        <v>-</v>
      </c>
    </row>
    <row r="232" spans="1:21" x14ac:dyDescent="0.2">
      <c r="A232" s="97"/>
      <c r="B232" s="97"/>
      <c r="C232" s="81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82">
        <f t="shared" si="9"/>
        <v>0</v>
      </c>
      <c r="U232" s="79" t="str">
        <f t="shared" si="10"/>
        <v>-</v>
      </c>
    </row>
    <row r="233" spans="1:21" x14ac:dyDescent="0.2">
      <c r="A233" s="97"/>
      <c r="B233" s="97"/>
      <c r="C233" s="81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  <c r="S233" s="81"/>
      <c r="T233" s="82">
        <f t="shared" si="9"/>
        <v>0</v>
      </c>
      <c r="U233" s="79" t="str">
        <f t="shared" si="10"/>
        <v>-</v>
      </c>
    </row>
    <row r="234" spans="1:21" x14ac:dyDescent="0.2">
      <c r="A234" s="97"/>
      <c r="B234" s="97"/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2">
        <f t="shared" si="9"/>
        <v>0</v>
      </c>
      <c r="U234" s="79" t="str">
        <f t="shared" si="10"/>
        <v>-</v>
      </c>
    </row>
    <row r="235" spans="1:21" x14ac:dyDescent="0.2">
      <c r="A235" s="97"/>
      <c r="B235" s="97"/>
      <c r="C235" s="81"/>
      <c r="D235" s="81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82">
        <f t="shared" si="9"/>
        <v>0</v>
      </c>
      <c r="U235" s="79" t="str">
        <f t="shared" si="10"/>
        <v>-</v>
      </c>
    </row>
    <row r="236" spans="1:21" x14ac:dyDescent="0.2">
      <c r="A236" s="97"/>
      <c r="B236" s="97"/>
      <c r="C236" s="81"/>
      <c r="D236" s="81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  <c r="R236" s="81"/>
      <c r="S236" s="81"/>
      <c r="T236" s="82">
        <f t="shared" si="9"/>
        <v>0</v>
      </c>
      <c r="U236" s="79" t="str">
        <f t="shared" si="10"/>
        <v>-</v>
      </c>
    </row>
    <row r="237" spans="1:21" x14ac:dyDescent="0.2">
      <c r="A237" s="99"/>
      <c r="B237" s="100"/>
      <c r="C237" s="81"/>
      <c r="D237" s="81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  <c r="R237" s="81"/>
      <c r="S237" s="81"/>
      <c r="T237" s="82">
        <f t="shared" si="9"/>
        <v>0</v>
      </c>
      <c r="U237" s="79" t="str">
        <f t="shared" si="10"/>
        <v>-</v>
      </c>
    </row>
    <row r="238" spans="1:21" x14ac:dyDescent="0.2">
      <c r="A238" s="99"/>
      <c r="B238" s="100"/>
      <c r="C238" s="81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  <c r="R238" s="81"/>
      <c r="S238" s="81"/>
      <c r="T238" s="82">
        <f t="shared" si="9"/>
        <v>0</v>
      </c>
      <c r="U238" s="79" t="str">
        <f t="shared" si="10"/>
        <v>-</v>
      </c>
    </row>
    <row r="239" spans="1:21" x14ac:dyDescent="0.2">
      <c r="A239" s="99"/>
      <c r="B239" s="100"/>
      <c r="C239" s="81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  <c r="S239" s="81"/>
      <c r="T239" s="82">
        <f t="shared" si="9"/>
        <v>0</v>
      </c>
      <c r="U239" s="79" t="str">
        <f t="shared" si="10"/>
        <v>-</v>
      </c>
    </row>
    <row r="240" spans="1:21" x14ac:dyDescent="0.2">
      <c r="A240" s="99"/>
      <c r="B240" s="100"/>
      <c r="C240" s="81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  <c r="S240" s="81"/>
      <c r="T240" s="82">
        <f t="shared" si="9"/>
        <v>0</v>
      </c>
      <c r="U240" s="79" t="str">
        <f t="shared" si="10"/>
        <v>-</v>
      </c>
    </row>
    <row r="241" spans="1:21" x14ac:dyDescent="0.2">
      <c r="A241" s="99"/>
      <c r="B241" s="100"/>
      <c r="C241" s="81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  <c r="S241" s="81"/>
      <c r="T241" s="82">
        <f t="shared" si="9"/>
        <v>0</v>
      </c>
      <c r="U241" s="79" t="str">
        <f t="shared" si="10"/>
        <v>-</v>
      </c>
    </row>
    <row r="242" spans="1:21" x14ac:dyDescent="0.2">
      <c r="A242" s="99"/>
      <c r="B242" s="100"/>
      <c r="C242" s="81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  <c r="R242" s="81"/>
      <c r="S242" s="81"/>
      <c r="T242" s="82">
        <f t="shared" si="9"/>
        <v>0</v>
      </c>
      <c r="U242" s="79" t="str">
        <f t="shared" si="10"/>
        <v>-</v>
      </c>
    </row>
    <row r="243" spans="1:21" x14ac:dyDescent="0.2">
      <c r="A243" s="99"/>
      <c r="B243" s="100"/>
      <c r="C243" s="81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  <c r="R243" s="81"/>
      <c r="S243" s="81"/>
      <c r="T243" s="82">
        <f t="shared" si="9"/>
        <v>0</v>
      </c>
      <c r="U243" s="79" t="str">
        <f t="shared" si="10"/>
        <v>-</v>
      </c>
    </row>
    <row r="244" spans="1:21" x14ac:dyDescent="0.2">
      <c r="A244" s="99"/>
      <c r="B244" s="100"/>
      <c r="C244" s="81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  <c r="R244" s="81"/>
      <c r="S244" s="81"/>
      <c r="T244" s="82">
        <f t="shared" si="9"/>
        <v>0</v>
      </c>
      <c r="U244" s="79" t="str">
        <f t="shared" si="10"/>
        <v>-</v>
      </c>
    </row>
    <row r="245" spans="1:21" x14ac:dyDescent="0.2">
      <c r="A245" s="99"/>
      <c r="B245" s="100"/>
      <c r="C245" s="81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  <c r="R245" s="81"/>
      <c r="S245" s="81"/>
      <c r="T245" s="82">
        <f t="shared" ref="T245:T308" si="11">SUM(C245:Q245)+MAX(R245:S245)</f>
        <v>0</v>
      </c>
      <c r="U245" s="79" t="str">
        <f t="shared" ref="U245:U308" si="12">IF(T245&gt;=90,"A",IF(T245&gt;=80,"B",IF(T245&gt;=70,"C",IF(T245&gt;=60,"D",IF(T245&gt;=50,"E",IF(T245=0,"-","F"))))))</f>
        <v>-</v>
      </c>
    </row>
    <row r="246" spans="1:21" x14ac:dyDescent="0.2">
      <c r="A246" s="99"/>
      <c r="B246" s="100"/>
      <c r="C246" s="81"/>
      <c r="D246" s="81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  <c r="R246" s="81"/>
      <c r="S246" s="81"/>
      <c r="T246" s="82">
        <f t="shared" si="11"/>
        <v>0</v>
      </c>
      <c r="U246" s="79" t="str">
        <f t="shared" si="12"/>
        <v>-</v>
      </c>
    </row>
    <row r="247" spans="1:21" x14ac:dyDescent="0.2">
      <c r="A247" s="99"/>
      <c r="B247" s="100"/>
      <c r="C247" s="81"/>
      <c r="D247" s="81"/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1"/>
      <c r="R247" s="81"/>
      <c r="S247" s="81"/>
      <c r="T247" s="82">
        <f t="shared" si="11"/>
        <v>0</v>
      </c>
      <c r="U247" s="79" t="str">
        <f t="shared" si="12"/>
        <v>-</v>
      </c>
    </row>
    <row r="248" spans="1:21" x14ac:dyDescent="0.2">
      <c r="A248" s="99"/>
      <c r="B248" s="100"/>
      <c r="C248" s="81"/>
      <c r="D248" s="81"/>
      <c r="E248" s="81"/>
      <c r="F248" s="81"/>
      <c r="G248" s="81"/>
      <c r="H248" s="81"/>
      <c r="I248" s="81"/>
      <c r="J248" s="81"/>
      <c r="K248" s="81"/>
      <c r="L248" s="81"/>
      <c r="M248" s="81"/>
      <c r="N248" s="81"/>
      <c r="O248" s="81"/>
      <c r="P248" s="81"/>
      <c r="Q248" s="81"/>
      <c r="R248" s="81"/>
      <c r="S248" s="81"/>
      <c r="T248" s="82">
        <f t="shared" si="11"/>
        <v>0</v>
      </c>
      <c r="U248" s="79" t="str">
        <f t="shared" si="12"/>
        <v>-</v>
      </c>
    </row>
    <row r="249" spans="1:21" x14ac:dyDescent="0.2">
      <c r="A249" s="99"/>
      <c r="B249" s="100"/>
      <c r="C249" s="81"/>
      <c r="D249" s="81"/>
      <c r="E249" s="81"/>
      <c r="F249" s="81"/>
      <c r="G249" s="81"/>
      <c r="H249" s="81"/>
      <c r="I249" s="81"/>
      <c r="J249" s="81"/>
      <c r="K249" s="81"/>
      <c r="L249" s="81"/>
      <c r="M249" s="81"/>
      <c r="N249" s="81"/>
      <c r="O249" s="81"/>
      <c r="P249" s="81"/>
      <c r="Q249" s="81"/>
      <c r="R249" s="81"/>
      <c r="S249" s="81"/>
      <c r="T249" s="82">
        <f t="shared" si="11"/>
        <v>0</v>
      </c>
      <c r="U249" s="79" t="str">
        <f t="shared" si="12"/>
        <v>-</v>
      </c>
    </row>
    <row r="250" spans="1:21" x14ac:dyDescent="0.2">
      <c r="A250" s="99"/>
      <c r="B250" s="100"/>
      <c r="C250" s="81"/>
      <c r="D250" s="81"/>
      <c r="E250" s="81"/>
      <c r="F250" s="81"/>
      <c r="G250" s="81"/>
      <c r="H250" s="81"/>
      <c r="I250" s="81"/>
      <c r="J250" s="81"/>
      <c r="K250" s="81"/>
      <c r="L250" s="81"/>
      <c r="M250" s="81"/>
      <c r="N250" s="81"/>
      <c r="O250" s="81"/>
      <c r="P250" s="81"/>
      <c r="Q250" s="81"/>
      <c r="R250" s="81"/>
      <c r="S250" s="81"/>
      <c r="T250" s="82">
        <f t="shared" si="11"/>
        <v>0</v>
      </c>
      <c r="U250" s="79" t="str">
        <f t="shared" si="12"/>
        <v>-</v>
      </c>
    </row>
    <row r="251" spans="1:21" x14ac:dyDescent="0.2">
      <c r="A251" s="99"/>
      <c r="B251" s="100"/>
      <c r="C251" s="81"/>
      <c r="D251" s="81"/>
      <c r="E251" s="81"/>
      <c r="F251" s="81"/>
      <c r="G251" s="81"/>
      <c r="H251" s="81"/>
      <c r="I251" s="81"/>
      <c r="J251" s="81"/>
      <c r="K251" s="81"/>
      <c r="L251" s="81"/>
      <c r="M251" s="81"/>
      <c r="N251" s="81"/>
      <c r="O251" s="81"/>
      <c r="P251" s="81"/>
      <c r="Q251" s="81"/>
      <c r="R251" s="81"/>
      <c r="S251" s="81"/>
      <c r="T251" s="82">
        <f t="shared" si="11"/>
        <v>0</v>
      </c>
      <c r="U251" s="79" t="str">
        <f t="shared" si="12"/>
        <v>-</v>
      </c>
    </row>
    <row r="252" spans="1:21" x14ac:dyDescent="0.2">
      <c r="A252" s="99"/>
      <c r="B252" s="100"/>
      <c r="C252" s="81"/>
      <c r="D252" s="81"/>
      <c r="E252" s="81"/>
      <c r="F252" s="81"/>
      <c r="G252" s="81"/>
      <c r="H252" s="81"/>
      <c r="I252" s="81"/>
      <c r="J252" s="81"/>
      <c r="K252" s="81"/>
      <c r="L252" s="81"/>
      <c r="M252" s="81"/>
      <c r="N252" s="81"/>
      <c r="O252" s="81"/>
      <c r="P252" s="81"/>
      <c r="Q252" s="81"/>
      <c r="R252" s="81"/>
      <c r="S252" s="81"/>
      <c r="T252" s="82">
        <f t="shared" si="11"/>
        <v>0</v>
      </c>
      <c r="U252" s="79" t="str">
        <f t="shared" si="12"/>
        <v>-</v>
      </c>
    </row>
    <row r="253" spans="1:21" x14ac:dyDescent="0.2">
      <c r="A253" s="99"/>
      <c r="B253" s="100"/>
      <c r="C253" s="81"/>
      <c r="D253" s="81"/>
      <c r="E253" s="81"/>
      <c r="F253" s="81"/>
      <c r="G253" s="81"/>
      <c r="H253" s="81"/>
      <c r="I253" s="81"/>
      <c r="J253" s="81"/>
      <c r="K253" s="81"/>
      <c r="L253" s="81"/>
      <c r="M253" s="81"/>
      <c r="N253" s="81"/>
      <c r="O253" s="81"/>
      <c r="P253" s="81"/>
      <c r="Q253" s="81"/>
      <c r="R253" s="81"/>
      <c r="S253" s="81"/>
      <c r="T253" s="82">
        <f t="shared" si="11"/>
        <v>0</v>
      </c>
      <c r="U253" s="79" t="str">
        <f t="shared" si="12"/>
        <v>-</v>
      </c>
    </row>
    <row r="254" spans="1:21" x14ac:dyDescent="0.2">
      <c r="A254" s="99"/>
      <c r="B254" s="100"/>
      <c r="C254" s="81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1"/>
      <c r="R254" s="81"/>
      <c r="S254" s="81"/>
      <c r="T254" s="82">
        <f t="shared" si="11"/>
        <v>0</v>
      </c>
      <c r="U254" s="79" t="str">
        <f t="shared" si="12"/>
        <v>-</v>
      </c>
    </row>
    <row r="255" spans="1:21" x14ac:dyDescent="0.2">
      <c r="A255" s="99"/>
      <c r="B255" s="100"/>
      <c r="C255" s="81"/>
      <c r="D255" s="81"/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1"/>
      <c r="R255" s="81"/>
      <c r="S255" s="81"/>
      <c r="T255" s="82">
        <f t="shared" si="11"/>
        <v>0</v>
      </c>
      <c r="U255" s="79" t="str">
        <f t="shared" si="12"/>
        <v>-</v>
      </c>
    </row>
    <row r="256" spans="1:21" x14ac:dyDescent="0.2">
      <c r="A256" s="99"/>
      <c r="B256" s="100"/>
      <c r="C256" s="81"/>
      <c r="D256" s="81"/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O256" s="81"/>
      <c r="P256" s="81"/>
      <c r="Q256" s="81"/>
      <c r="R256" s="81"/>
      <c r="S256" s="81"/>
      <c r="T256" s="82">
        <f t="shared" si="11"/>
        <v>0</v>
      </c>
      <c r="U256" s="79" t="str">
        <f t="shared" si="12"/>
        <v>-</v>
      </c>
    </row>
    <row r="257" spans="1:21" x14ac:dyDescent="0.2">
      <c r="A257" s="99"/>
      <c r="B257" s="100"/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81"/>
      <c r="P257" s="81"/>
      <c r="Q257" s="81"/>
      <c r="R257" s="81"/>
      <c r="S257" s="81"/>
      <c r="T257" s="82">
        <f t="shared" si="11"/>
        <v>0</v>
      </c>
      <c r="U257" s="79" t="str">
        <f t="shared" si="12"/>
        <v>-</v>
      </c>
    </row>
    <row r="258" spans="1:21" x14ac:dyDescent="0.2">
      <c r="A258" s="99"/>
      <c r="B258" s="100"/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81"/>
      <c r="R258" s="81"/>
      <c r="S258" s="81"/>
      <c r="T258" s="82">
        <f t="shared" si="11"/>
        <v>0</v>
      </c>
      <c r="U258" s="79" t="str">
        <f t="shared" si="12"/>
        <v>-</v>
      </c>
    </row>
    <row r="259" spans="1:21" x14ac:dyDescent="0.2">
      <c r="A259" s="99"/>
      <c r="B259" s="100"/>
      <c r="C259" s="81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1"/>
      <c r="R259" s="81"/>
      <c r="S259" s="81"/>
      <c r="T259" s="82">
        <f t="shared" si="11"/>
        <v>0</v>
      </c>
      <c r="U259" s="79" t="str">
        <f t="shared" si="12"/>
        <v>-</v>
      </c>
    </row>
    <row r="260" spans="1:21" x14ac:dyDescent="0.2">
      <c r="A260" s="99"/>
      <c r="B260" s="100"/>
      <c r="C260" s="81"/>
      <c r="D260" s="81"/>
      <c r="E260" s="81"/>
      <c r="F260" s="81"/>
      <c r="G260" s="81"/>
      <c r="H260" s="81"/>
      <c r="I260" s="81"/>
      <c r="J260" s="81"/>
      <c r="K260" s="81"/>
      <c r="L260" s="81"/>
      <c r="M260" s="81"/>
      <c r="N260" s="81"/>
      <c r="O260" s="81"/>
      <c r="P260" s="81"/>
      <c r="Q260" s="81"/>
      <c r="R260" s="81"/>
      <c r="S260" s="81"/>
      <c r="T260" s="82">
        <f t="shared" si="11"/>
        <v>0</v>
      </c>
      <c r="U260" s="79" t="str">
        <f t="shared" si="12"/>
        <v>-</v>
      </c>
    </row>
    <row r="261" spans="1:21" x14ac:dyDescent="0.2">
      <c r="A261" s="99"/>
      <c r="B261" s="100"/>
      <c r="C261" s="81"/>
      <c r="D261" s="81"/>
      <c r="E261" s="81"/>
      <c r="F261" s="81"/>
      <c r="G261" s="81"/>
      <c r="H261" s="81"/>
      <c r="I261" s="81"/>
      <c r="J261" s="81"/>
      <c r="K261" s="81"/>
      <c r="L261" s="81"/>
      <c r="M261" s="81"/>
      <c r="N261" s="81"/>
      <c r="O261" s="81"/>
      <c r="P261" s="81"/>
      <c r="Q261" s="81"/>
      <c r="R261" s="81"/>
      <c r="S261" s="81"/>
      <c r="T261" s="82">
        <f t="shared" si="11"/>
        <v>0</v>
      </c>
      <c r="U261" s="79" t="str">
        <f t="shared" si="12"/>
        <v>-</v>
      </c>
    </row>
    <row r="262" spans="1:21" x14ac:dyDescent="0.2">
      <c r="A262" s="99"/>
      <c r="B262" s="100"/>
      <c r="C262" s="81"/>
      <c r="D262" s="81"/>
      <c r="E262" s="81"/>
      <c r="F262" s="81"/>
      <c r="G262" s="81"/>
      <c r="H262" s="81"/>
      <c r="I262" s="81"/>
      <c r="J262" s="81"/>
      <c r="K262" s="81"/>
      <c r="L262" s="81"/>
      <c r="M262" s="81"/>
      <c r="N262" s="81"/>
      <c r="O262" s="81"/>
      <c r="P262" s="81"/>
      <c r="Q262" s="81"/>
      <c r="R262" s="81"/>
      <c r="S262" s="81"/>
      <c r="T262" s="82">
        <f t="shared" si="11"/>
        <v>0</v>
      </c>
      <c r="U262" s="79" t="str">
        <f t="shared" si="12"/>
        <v>-</v>
      </c>
    </row>
    <row r="263" spans="1:21" x14ac:dyDescent="0.2">
      <c r="A263" s="99"/>
      <c r="B263" s="100"/>
      <c r="C263" s="81"/>
      <c r="D263" s="81"/>
      <c r="E263" s="81"/>
      <c r="F263" s="81"/>
      <c r="G263" s="81"/>
      <c r="H263" s="81"/>
      <c r="I263" s="81"/>
      <c r="J263" s="81"/>
      <c r="K263" s="81"/>
      <c r="L263" s="81"/>
      <c r="M263" s="81"/>
      <c r="N263" s="81"/>
      <c r="O263" s="81"/>
      <c r="P263" s="81"/>
      <c r="Q263" s="81"/>
      <c r="R263" s="81"/>
      <c r="S263" s="81"/>
      <c r="T263" s="82">
        <f t="shared" si="11"/>
        <v>0</v>
      </c>
      <c r="U263" s="79" t="str">
        <f t="shared" si="12"/>
        <v>-</v>
      </c>
    </row>
    <row r="264" spans="1:21" x14ac:dyDescent="0.2">
      <c r="A264" s="99"/>
      <c r="B264" s="100"/>
      <c r="C264" s="81"/>
      <c r="D264" s="81"/>
      <c r="E264" s="81"/>
      <c r="F264" s="81"/>
      <c r="G264" s="81"/>
      <c r="H264" s="81"/>
      <c r="I264" s="81"/>
      <c r="J264" s="81"/>
      <c r="K264" s="81"/>
      <c r="L264" s="81"/>
      <c r="M264" s="81"/>
      <c r="N264" s="81"/>
      <c r="O264" s="81"/>
      <c r="P264" s="81"/>
      <c r="Q264" s="81"/>
      <c r="R264" s="81"/>
      <c r="S264" s="81"/>
      <c r="T264" s="82">
        <f t="shared" si="11"/>
        <v>0</v>
      </c>
      <c r="U264" s="79" t="str">
        <f t="shared" si="12"/>
        <v>-</v>
      </c>
    </row>
    <row r="265" spans="1:21" x14ac:dyDescent="0.2">
      <c r="A265" s="99"/>
      <c r="B265" s="100"/>
      <c r="C265" s="81"/>
      <c r="D265" s="81"/>
      <c r="E265" s="81"/>
      <c r="F265" s="81"/>
      <c r="G265" s="81"/>
      <c r="H265" s="81"/>
      <c r="I265" s="81"/>
      <c r="J265" s="81"/>
      <c r="K265" s="81"/>
      <c r="L265" s="81"/>
      <c r="M265" s="81"/>
      <c r="N265" s="81"/>
      <c r="O265" s="81"/>
      <c r="P265" s="81"/>
      <c r="Q265" s="81"/>
      <c r="R265" s="81"/>
      <c r="S265" s="81"/>
      <c r="T265" s="82">
        <f t="shared" si="11"/>
        <v>0</v>
      </c>
      <c r="U265" s="79" t="str">
        <f t="shared" si="12"/>
        <v>-</v>
      </c>
    </row>
    <row r="266" spans="1:21" x14ac:dyDescent="0.2">
      <c r="A266" s="99"/>
      <c r="B266" s="100"/>
      <c r="C266" s="81"/>
      <c r="D266" s="81"/>
      <c r="E266" s="81"/>
      <c r="F266" s="81"/>
      <c r="G266" s="81"/>
      <c r="H266" s="81"/>
      <c r="I266" s="81"/>
      <c r="J266" s="81"/>
      <c r="K266" s="81"/>
      <c r="L266" s="81"/>
      <c r="M266" s="81"/>
      <c r="N266" s="81"/>
      <c r="O266" s="81"/>
      <c r="P266" s="81"/>
      <c r="Q266" s="81"/>
      <c r="R266" s="81"/>
      <c r="S266" s="81"/>
      <c r="T266" s="82">
        <f t="shared" si="11"/>
        <v>0</v>
      </c>
      <c r="U266" s="79" t="str">
        <f t="shared" si="12"/>
        <v>-</v>
      </c>
    </row>
    <row r="267" spans="1:21" x14ac:dyDescent="0.2">
      <c r="A267" s="99"/>
      <c r="B267" s="100"/>
      <c r="C267" s="81"/>
      <c r="D267" s="81"/>
      <c r="E267" s="81"/>
      <c r="F267" s="81"/>
      <c r="G267" s="81"/>
      <c r="H267" s="81"/>
      <c r="I267" s="81"/>
      <c r="J267" s="81"/>
      <c r="K267" s="81"/>
      <c r="L267" s="81"/>
      <c r="M267" s="81"/>
      <c r="N267" s="81"/>
      <c r="O267" s="81"/>
      <c r="P267" s="81"/>
      <c r="Q267" s="81"/>
      <c r="R267" s="81"/>
      <c r="S267" s="81"/>
      <c r="T267" s="82">
        <f t="shared" si="11"/>
        <v>0</v>
      </c>
      <c r="U267" s="79" t="str">
        <f t="shared" si="12"/>
        <v>-</v>
      </c>
    </row>
    <row r="268" spans="1:21" x14ac:dyDescent="0.2">
      <c r="A268" s="99"/>
      <c r="B268" s="100"/>
      <c r="C268" s="81"/>
      <c r="D268" s="81"/>
      <c r="E268" s="81"/>
      <c r="F268" s="81"/>
      <c r="G268" s="81"/>
      <c r="H268" s="81"/>
      <c r="I268" s="81"/>
      <c r="J268" s="81"/>
      <c r="K268" s="81"/>
      <c r="L268" s="81"/>
      <c r="M268" s="81"/>
      <c r="N268" s="81"/>
      <c r="O268" s="81"/>
      <c r="P268" s="81"/>
      <c r="Q268" s="81"/>
      <c r="R268" s="81"/>
      <c r="S268" s="81"/>
      <c r="T268" s="82">
        <f t="shared" si="11"/>
        <v>0</v>
      </c>
      <c r="U268" s="79" t="str">
        <f t="shared" si="12"/>
        <v>-</v>
      </c>
    </row>
    <row r="269" spans="1:21" x14ac:dyDescent="0.2">
      <c r="A269" s="99"/>
      <c r="B269" s="100"/>
      <c r="C269" s="81"/>
      <c r="D269" s="81"/>
      <c r="E269" s="81"/>
      <c r="F269" s="81"/>
      <c r="G269" s="81"/>
      <c r="H269" s="81"/>
      <c r="I269" s="81"/>
      <c r="J269" s="81"/>
      <c r="K269" s="81"/>
      <c r="L269" s="81"/>
      <c r="M269" s="81"/>
      <c r="N269" s="81"/>
      <c r="O269" s="81"/>
      <c r="P269" s="81"/>
      <c r="Q269" s="81"/>
      <c r="R269" s="81"/>
      <c r="S269" s="81"/>
      <c r="T269" s="82">
        <f t="shared" si="11"/>
        <v>0</v>
      </c>
      <c r="U269" s="79" t="str">
        <f t="shared" si="12"/>
        <v>-</v>
      </c>
    </row>
    <row r="270" spans="1:21" x14ac:dyDescent="0.2">
      <c r="A270" s="99"/>
      <c r="B270" s="100"/>
      <c r="C270" s="81"/>
      <c r="D270" s="81"/>
      <c r="E270" s="81"/>
      <c r="F270" s="81"/>
      <c r="G270" s="81"/>
      <c r="H270" s="81"/>
      <c r="I270" s="81"/>
      <c r="J270" s="81"/>
      <c r="K270" s="81"/>
      <c r="L270" s="81"/>
      <c r="M270" s="81"/>
      <c r="N270" s="81"/>
      <c r="O270" s="81"/>
      <c r="P270" s="81"/>
      <c r="Q270" s="81"/>
      <c r="R270" s="81"/>
      <c r="S270" s="81"/>
      <c r="T270" s="82">
        <f t="shared" si="11"/>
        <v>0</v>
      </c>
      <c r="U270" s="79" t="str">
        <f t="shared" si="12"/>
        <v>-</v>
      </c>
    </row>
    <row r="271" spans="1:21" x14ac:dyDescent="0.2">
      <c r="A271" s="99"/>
      <c r="B271" s="100"/>
      <c r="C271" s="81"/>
      <c r="D271" s="81"/>
      <c r="E271" s="81"/>
      <c r="F271" s="81"/>
      <c r="G271" s="81"/>
      <c r="H271" s="81"/>
      <c r="I271" s="81"/>
      <c r="J271" s="81"/>
      <c r="K271" s="81"/>
      <c r="L271" s="81"/>
      <c r="M271" s="81"/>
      <c r="N271" s="81"/>
      <c r="O271" s="81"/>
      <c r="P271" s="81"/>
      <c r="Q271" s="81"/>
      <c r="R271" s="81"/>
      <c r="S271" s="81"/>
      <c r="T271" s="82">
        <f t="shared" si="11"/>
        <v>0</v>
      </c>
      <c r="U271" s="79" t="str">
        <f t="shared" si="12"/>
        <v>-</v>
      </c>
    </row>
    <row r="272" spans="1:21" x14ac:dyDescent="0.2">
      <c r="A272" s="99"/>
      <c r="B272" s="100"/>
      <c r="C272" s="81"/>
      <c r="D272" s="81"/>
      <c r="E272" s="81"/>
      <c r="F272" s="81"/>
      <c r="G272" s="81"/>
      <c r="H272" s="81"/>
      <c r="I272" s="81"/>
      <c r="J272" s="81"/>
      <c r="K272" s="81"/>
      <c r="L272" s="81"/>
      <c r="M272" s="81"/>
      <c r="N272" s="81"/>
      <c r="O272" s="81"/>
      <c r="P272" s="81"/>
      <c r="Q272" s="81"/>
      <c r="R272" s="81"/>
      <c r="S272" s="81"/>
      <c r="T272" s="82">
        <f t="shared" si="11"/>
        <v>0</v>
      </c>
      <c r="U272" s="79" t="str">
        <f t="shared" si="12"/>
        <v>-</v>
      </c>
    </row>
    <row r="273" spans="1:21" x14ac:dyDescent="0.2">
      <c r="A273" s="99"/>
      <c r="B273" s="100"/>
      <c r="C273" s="81"/>
      <c r="D273" s="81"/>
      <c r="E273" s="81"/>
      <c r="F273" s="81"/>
      <c r="G273" s="81"/>
      <c r="H273" s="81"/>
      <c r="I273" s="81"/>
      <c r="J273" s="81"/>
      <c r="K273" s="81"/>
      <c r="L273" s="81"/>
      <c r="M273" s="81"/>
      <c r="N273" s="81"/>
      <c r="O273" s="81"/>
      <c r="P273" s="81"/>
      <c r="Q273" s="81"/>
      <c r="R273" s="81"/>
      <c r="S273" s="81"/>
      <c r="T273" s="82">
        <f t="shared" si="11"/>
        <v>0</v>
      </c>
      <c r="U273" s="79" t="str">
        <f t="shared" si="12"/>
        <v>-</v>
      </c>
    </row>
    <row r="274" spans="1:21" x14ac:dyDescent="0.2">
      <c r="A274" s="99"/>
      <c r="B274" s="100"/>
      <c r="C274" s="81"/>
      <c r="D274" s="81"/>
      <c r="E274" s="81"/>
      <c r="F274" s="81"/>
      <c r="G274" s="81"/>
      <c r="H274" s="81"/>
      <c r="I274" s="81"/>
      <c r="J274" s="81"/>
      <c r="K274" s="81"/>
      <c r="L274" s="81"/>
      <c r="M274" s="81"/>
      <c r="N274" s="81"/>
      <c r="O274" s="81"/>
      <c r="P274" s="81"/>
      <c r="Q274" s="81"/>
      <c r="R274" s="81"/>
      <c r="S274" s="81"/>
      <c r="T274" s="82">
        <f t="shared" si="11"/>
        <v>0</v>
      </c>
      <c r="U274" s="79" t="str">
        <f t="shared" si="12"/>
        <v>-</v>
      </c>
    </row>
    <row r="275" spans="1:21" x14ac:dyDescent="0.2">
      <c r="A275" s="99"/>
      <c r="B275" s="100"/>
      <c r="C275" s="81"/>
      <c r="D275" s="81"/>
      <c r="E275" s="81"/>
      <c r="F275" s="81"/>
      <c r="G275" s="81"/>
      <c r="H275" s="81"/>
      <c r="I275" s="81"/>
      <c r="J275" s="81"/>
      <c r="K275" s="81"/>
      <c r="L275" s="81"/>
      <c r="M275" s="81"/>
      <c r="N275" s="81"/>
      <c r="O275" s="81"/>
      <c r="P275" s="81"/>
      <c r="Q275" s="81"/>
      <c r="R275" s="81"/>
      <c r="S275" s="81"/>
      <c r="T275" s="82">
        <f t="shared" si="11"/>
        <v>0</v>
      </c>
      <c r="U275" s="79" t="str">
        <f t="shared" si="12"/>
        <v>-</v>
      </c>
    </row>
    <row r="276" spans="1:21" x14ac:dyDescent="0.2">
      <c r="A276" s="99"/>
      <c r="B276" s="100"/>
      <c r="C276" s="81"/>
      <c r="D276" s="81"/>
      <c r="E276" s="81"/>
      <c r="F276" s="81"/>
      <c r="G276" s="81"/>
      <c r="H276" s="81"/>
      <c r="I276" s="81"/>
      <c r="J276" s="81"/>
      <c r="K276" s="81"/>
      <c r="L276" s="81"/>
      <c r="M276" s="81"/>
      <c r="N276" s="81"/>
      <c r="O276" s="81"/>
      <c r="P276" s="81"/>
      <c r="Q276" s="81"/>
      <c r="R276" s="81"/>
      <c r="S276" s="81"/>
      <c r="T276" s="82">
        <f t="shared" si="11"/>
        <v>0</v>
      </c>
      <c r="U276" s="79" t="str">
        <f t="shared" si="12"/>
        <v>-</v>
      </c>
    </row>
    <row r="277" spans="1:21" x14ac:dyDescent="0.2">
      <c r="A277" s="99"/>
      <c r="B277" s="100"/>
      <c r="C277" s="81"/>
      <c r="D277" s="81"/>
      <c r="E277" s="81"/>
      <c r="F277" s="81"/>
      <c r="G277" s="81"/>
      <c r="H277" s="81"/>
      <c r="I277" s="81"/>
      <c r="J277" s="81"/>
      <c r="K277" s="81"/>
      <c r="L277" s="81"/>
      <c r="M277" s="81"/>
      <c r="N277" s="81"/>
      <c r="O277" s="81"/>
      <c r="P277" s="81"/>
      <c r="Q277" s="81"/>
      <c r="R277" s="81"/>
      <c r="S277" s="81"/>
      <c r="T277" s="82">
        <f t="shared" si="11"/>
        <v>0</v>
      </c>
      <c r="U277" s="79" t="str">
        <f t="shared" si="12"/>
        <v>-</v>
      </c>
    </row>
    <row r="278" spans="1:21" x14ac:dyDescent="0.2">
      <c r="A278" s="99"/>
      <c r="B278" s="100"/>
      <c r="C278" s="81"/>
      <c r="D278" s="81"/>
      <c r="E278" s="81"/>
      <c r="F278" s="81"/>
      <c r="G278" s="81"/>
      <c r="H278" s="81"/>
      <c r="I278" s="81"/>
      <c r="J278" s="81"/>
      <c r="K278" s="81"/>
      <c r="L278" s="81"/>
      <c r="M278" s="81"/>
      <c r="N278" s="81"/>
      <c r="O278" s="81"/>
      <c r="P278" s="81"/>
      <c r="Q278" s="81"/>
      <c r="R278" s="81"/>
      <c r="S278" s="81"/>
      <c r="T278" s="82">
        <f t="shared" si="11"/>
        <v>0</v>
      </c>
      <c r="U278" s="79" t="str">
        <f t="shared" si="12"/>
        <v>-</v>
      </c>
    </row>
    <row r="279" spans="1:21" x14ac:dyDescent="0.2">
      <c r="A279" s="99"/>
      <c r="B279" s="100"/>
      <c r="C279" s="81"/>
      <c r="D279" s="81"/>
      <c r="E279" s="81"/>
      <c r="F279" s="81"/>
      <c r="G279" s="81"/>
      <c r="H279" s="81"/>
      <c r="I279" s="81"/>
      <c r="J279" s="81"/>
      <c r="K279" s="81"/>
      <c r="L279" s="81"/>
      <c r="M279" s="81"/>
      <c r="N279" s="81"/>
      <c r="O279" s="81"/>
      <c r="P279" s="81"/>
      <c r="Q279" s="81"/>
      <c r="R279" s="81"/>
      <c r="S279" s="81"/>
      <c r="T279" s="82">
        <f t="shared" si="11"/>
        <v>0</v>
      </c>
      <c r="U279" s="79" t="str">
        <f t="shared" si="12"/>
        <v>-</v>
      </c>
    </row>
    <row r="280" spans="1:21" x14ac:dyDescent="0.2">
      <c r="A280" s="99"/>
      <c r="B280" s="100"/>
      <c r="C280" s="81"/>
      <c r="D280" s="81"/>
      <c r="E280" s="81"/>
      <c r="F280" s="81"/>
      <c r="G280" s="81"/>
      <c r="H280" s="81"/>
      <c r="I280" s="81"/>
      <c r="J280" s="81"/>
      <c r="K280" s="81"/>
      <c r="L280" s="81"/>
      <c r="M280" s="81"/>
      <c r="N280" s="81"/>
      <c r="O280" s="81"/>
      <c r="P280" s="81"/>
      <c r="Q280" s="81"/>
      <c r="R280" s="81"/>
      <c r="S280" s="81"/>
      <c r="T280" s="82">
        <f t="shared" si="11"/>
        <v>0</v>
      </c>
      <c r="U280" s="79" t="str">
        <f t="shared" si="12"/>
        <v>-</v>
      </c>
    </row>
    <row r="281" spans="1:21" x14ac:dyDescent="0.2">
      <c r="A281" s="99"/>
      <c r="B281" s="100"/>
      <c r="C281" s="81"/>
      <c r="D281" s="81"/>
      <c r="E281" s="81"/>
      <c r="F281" s="81"/>
      <c r="G281" s="81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2">
        <f t="shared" si="11"/>
        <v>0</v>
      </c>
      <c r="U281" s="79" t="str">
        <f t="shared" si="12"/>
        <v>-</v>
      </c>
    </row>
    <row r="282" spans="1:21" x14ac:dyDescent="0.2">
      <c r="A282" s="99"/>
      <c r="B282" s="100"/>
      <c r="C282" s="81"/>
      <c r="D282" s="81"/>
      <c r="E282" s="81"/>
      <c r="F282" s="81"/>
      <c r="G282" s="81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2">
        <f t="shared" si="11"/>
        <v>0</v>
      </c>
      <c r="U282" s="79" t="str">
        <f t="shared" si="12"/>
        <v>-</v>
      </c>
    </row>
    <row r="283" spans="1:21" x14ac:dyDescent="0.2">
      <c r="A283" s="99"/>
      <c r="B283" s="100"/>
      <c r="C283" s="81"/>
      <c r="D283" s="81"/>
      <c r="E283" s="81"/>
      <c r="F283" s="81"/>
      <c r="G283" s="81"/>
      <c r="H283" s="81"/>
      <c r="I283" s="81"/>
      <c r="J283" s="81"/>
      <c r="K283" s="81"/>
      <c r="L283" s="81"/>
      <c r="M283" s="81"/>
      <c r="N283" s="81"/>
      <c r="O283" s="81"/>
      <c r="P283" s="81"/>
      <c r="Q283" s="81"/>
      <c r="R283" s="81"/>
      <c r="S283" s="81"/>
      <c r="T283" s="82">
        <f t="shared" si="11"/>
        <v>0</v>
      </c>
      <c r="U283" s="79" t="str">
        <f t="shared" si="12"/>
        <v>-</v>
      </c>
    </row>
    <row r="284" spans="1:21" x14ac:dyDescent="0.2">
      <c r="A284" s="99"/>
      <c r="B284" s="100"/>
      <c r="C284" s="81"/>
      <c r="D284" s="81"/>
      <c r="E284" s="81"/>
      <c r="F284" s="81"/>
      <c r="G284" s="81"/>
      <c r="H284" s="81"/>
      <c r="I284" s="81"/>
      <c r="J284" s="81"/>
      <c r="K284" s="81"/>
      <c r="L284" s="81"/>
      <c r="M284" s="81"/>
      <c r="N284" s="81"/>
      <c r="O284" s="81"/>
      <c r="P284" s="81"/>
      <c r="Q284" s="81"/>
      <c r="R284" s="81"/>
      <c r="S284" s="81"/>
      <c r="T284" s="82">
        <f t="shared" si="11"/>
        <v>0</v>
      </c>
      <c r="U284" s="79" t="str">
        <f t="shared" si="12"/>
        <v>-</v>
      </c>
    </row>
    <row r="285" spans="1:21" x14ac:dyDescent="0.2">
      <c r="A285" s="99"/>
      <c r="B285" s="100"/>
      <c r="C285" s="81"/>
      <c r="D285" s="81"/>
      <c r="E285" s="81"/>
      <c r="F285" s="81"/>
      <c r="G285" s="81"/>
      <c r="H285" s="81"/>
      <c r="I285" s="81"/>
      <c r="J285" s="81"/>
      <c r="K285" s="81"/>
      <c r="L285" s="81"/>
      <c r="M285" s="81"/>
      <c r="N285" s="81"/>
      <c r="O285" s="81"/>
      <c r="P285" s="81"/>
      <c r="Q285" s="81"/>
      <c r="R285" s="81"/>
      <c r="S285" s="81"/>
      <c r="T285" s="82">
        <f t="shared" si="11"/>
        <v>0</v>
      </c>
      <c r="U285" s="79" t="str">
        <f t="shared" si="12"/>
        <v>-</v>
      </c>
    </row>
    <row r="286" spans="1:21" x14ac:dyDescent="0.2">
      <c r="A286" s="99"/>
      <c r="B286" s="100"/>
      <c r="C286" s="81"/>
      <c r="D286" s="81"/>
      <c r="E286" s="81"/>
      <c r="F286" s="81"/>
      <c r="G286" s="81"/>
      <c r="H286" s="81"/>
      <c r="I286" s="81"/>
      <c r="J286" s="81"/>
      <c r="K286" s="81"/>
      <c r="L286" s="81"/>
      <c r="M286" s="81"/>
      <c r="N286" s="81"/>
      <c r="O286" s="81"/>
      <c r="P286" s="81"/>
      <c r="Q286" s="81"/>
      <c r="R286" s="81"/>
      <c r="S286" s="81"/>
      <c r="T286" s="82">
        <f t="shared" si="11"/>
        <v>0</v>
      </c>
      <c r="U286" s="79" t="str">
        <f t="shared" si="12"/>
        <v>-</v>
      </c>
    </row>
    <row r="287" spans="1:21" x14ac:dyDescent="0.2">
      <c r="A287" s="99"/>
      <c r="B287" s="100"/>
      <c r="C287" s="81"/>
      <c r="D287" s="81"/>
      <c r="E287" s="81"/>
      <c r="F287" s="81"/>
      <c r="G287" s="81"/>
      <c r="H287" s="81"/>
      <c r="I287" s="81"/>
      <c r="J287" s="81"/>
      <c r="K287" s="81"/>
      <c r="L287" s="81"/>
      <c r="M287" s="81"/>
      <c r="N287" s="81"/>
      <c r="O287" s="81"/>
      <c r="P287" s="81"/>
      <c r="Q287" s="81"/>
      <c r="R287" s="81"/>
      <c r="S287" s="81"/>
      <c r="T287" s="82">
        <f t="shared" si="11"/>
        <v>0</v>
      </c>
      <c r="U287" s="79" t="str">
        <f t="shared" si="12"/>
        <v>-</v>
      </c>
    </row>
    <row r="288" spans="1:21" x14ac:dyDescent="0.2">
      <c r="A288" s="99"/>
      <c r="B288" s="100"/>
      <c r="C288" s="81"/>
      <c r="D288" s="81"/>
      <c r="E288" s="81"/>
      <c r="F288" s="81"/>
      <c r="G288" s="81"/>
      <c r="H288" s="81"/>
      <c r="I288" s="81"/>
      <c r="J288" s="81"/>
      <c r="K288" s="81"/>
      <c r="L288" s="81"/>
      <c r="M288" s="81"/>
      <c r="N288" s="81"/>
      <c r="O288" s="81"/>
      <c r="P288" s="81"/>
      <c r="Q288" s="81"/>
      <c r="R288" s="81"/>
      <c r="S288" s="81"/>
      <c r="T288" s="82">
        <f t="shared" si="11"/>
        <v>0</v>
      </c>
      <c r="U288" s="79" t="str">
        <f t="shared" si="12"/>
        <v>-</v>
      </c>
    </row>
    <row r="289" spans="1:21" x14ac:dyDescent="0.2">
      <c r="A289" s="99"/>
      <c r="B289" s="100"/>
      <c r="C289" s="81"/>
      <c r="D289" s="81"/>
      <c r="E289" s="81"/>
      <c r="F289" s="81"/>
      <c r="G289" s="81"/>
      <c r="H289" s="81"/>
      <c r="I289" s="81"/>
      <c r="J289" s="81"/>
      <c r="K289" s="81"/>
      <c r="L289" s="81"/>
      <c r="M289" s="81"/>
      <c r="N289" s="81"/>
      <c r="O289" s="81"/>
      <c r="P289" s="81"/>
      <c r="Q289" s="81"/>
      <c r="R289" s="81"/>
      <c r="S289" s="81"/>
      <c r="T289" s="82">
        <f t="shared" si="11"/>
        <v>0</v>
      </c>
      <c r="U289" s="79" t="str">
        <f t="shared" si="12"/>
        <v>-</v>
      </c>
    </row>
    <row r="290" spans="1:21" x14ac:dyDescent="0.2">
      <c r="A290" s="99"/>
      <c r="B290" s="100"/>
      <c r="C290" s="81"/>
      <c r="D290" s="81"/>
      <c r="E290" s="81"/>
      <c r="F290" s="81"/>
      <c r="G290" s="81"/>
      <c r="H290" s="81"/>
      <c r="I290" s="81"/>
      <c r="J290" s="81"/>
      <c r="K290" s="81"/>
      <c r="L290" s="81"/>
      <c r="M290" s="81"/>
      <c r="N290" s="81"/>
      <c r="O290" s="81"/>
      <c r="P290" s="81"/>
      <c r="Q290" s="81"/>
      <c r="R290" s="81"/>
      <c r="S290" s="81"/>
      <c r="T290" s="82">
        <f t="shared" si="11"/>
        <v>0</v>
      </c>
      <c r="U290" s="79" t="str">
        <f t="shared" si="12"/>
        <v>-</v>
      </c>
    </row>
    <row r="291" spans="1:21" x14ac:dyDescent="0.2">
      <c r="A291" s="99"/>
      <c r="B291" s="100"/>
      <c r="C291" s="81"/>
      <c r="D291" s="81"/>
      <c r="E291" s="81"/>
      <c r="F291" s="81"/>
      <c r="G291" s="81"/>
      <c r="H291" s="81"/>
      <c r="I291" s="81"/>
      <c r="J291" s="81"/>
      <c r="K291" s="81"/>
      <c r="L291" s="81"/>
      <c r="M291" s="81"/>
      <c r="N291" s="81"/>
      <c r="O291" s="81"/>
      <c r="P291" s="81"/>
      <c r="Q291" s="81"/>
      <c r="R291" s="81"/>
      <c r="S291" s="81"/>
      <c r="T291" s="82">
        <f t="shared" si="11"/>
        <v>0</v>
      </c>
      <c r="U291" s="79" t="str">
        <f t="shared" si="12"/>
        <v>-</v>
      </c>
    </row>
    <row r="292" spans="1:21" x14ac:dyDescent="0.2">
      <c r="A292" s="99"/>
      <c r="B292" s="100"/>
      <c r="C292" s="81"/>
      <c r="D292" s="81"/>
      <c r="E292" s="81"/>
      <c r="F292" s="81"/>
      <c r="G292" s="81"/>
      <c r="H292" s="81"/>
      <c r="I292" s="81"/>
      <c r="J292" s="81"/>
      <c r="K292" s="81"/>
      <c r="L292" s="81"/>
      <c r="M292" s="81"/>
      <c r="N292" s="81"/>
      <c r="O292" s="81"/>
      <c r="P292" s="81"/>
      <c r="Q292" s="81"/>
      <c r="R292" s="81"/>
      <c r="S292" s="81"/>
      <c r="T292" s="82">
        <f t="shared" si="11"/>
        <v>0</v>
      </c>
      <c r="U292" s="79" t="str">
        <f t="shared" si="12"/>
        <v>-</v>
      </c>
    </row>
    <row r="293" spans="1:21" x14ac:dyDescent="0.2">
      <c r="A293" s="99"/>
      <c r="B293" s="100"/>
      <c r="C293" s="81"/>
      <c r="D293" s="81"/>
      <c r="E293" s="81"/>
      <c r="F293" s="81"/>
      <c r="G293" s="81"/>
      <c r="H293" s="81"/>
      <c r="I293" s="81"/>
      <c r="J293" s="81"/>
      <c r="K293" s="81"/>
      <c r="L293" s="81"/>
      <c r="M293" s="81"/>
      <c r="N293" s="81"/>
      <c r="O293" s="81"/>
      <c r="P293" s="81"/>
      <c r="Q293" s="81"/>
      <c r="R293" s="81"/>
      <c r="S293" s="81"/>
      <c r="T293" s="82">
        <f t="shared" si="11"/>
        <v>0</v>
      </c>
      <c r="U293" s="79" t="str">
        <f t="shared" si="12"/>
        <v>-</v>
      </c>
    </row>
    <row r="294" spans="1:21" x14ac:dyDescent="0.2">
      <c r="A294" s="99"/>
      <c r="B294" s="100"/>
      <c r="C294" s="81"/>
      <c r="D294" s="81"/>
      <c r="E294" s="81"/>
      <c r="F294" s="81"/>
      <c r="G294" s="81"/>
      <c r="H294" s="81"/>
      <c r="I294" s="81"/>
      <c r="J294" s="81"/>
      <c r="K294" s="81"/>
      <c r="L294" s="81"/>
      <c r="M294" s="81"/>
      <c r="N294" s="81"/>
      <c r="O294" s="81"/>
      <c r="P294" s="81"/>
      <c r="Q294" s="81"/>
      <c r="R294" s="81"/>
      <c r="S294" s="81"/>
      <c r="T294" s="82">
        <f t="shared" si="11"/>
        <v>0</v>
      </c>
      <c r="U294" s="79" t="str">
        <f t="shared" si="12"/>
        <v>-</v>
      </c>
    </row>
    <row r="295" spans="1:21" x14ac:dyDescent="0.2">
      <c r="A295" s="99"/>
      <c r="B295" s="100"/>
      <c r="C295" s="81"/>
      <c r="D295" s="81"/>
      <c r="E295" s="81"/>
      <c r="F295" s="81"/>
      <c r="G295" s="81"/>
      <c r="H295" s="81"/>
      <c r="I295" s="81"/>
      <c r="J295" s="81"/>
      <c r="K295" s="81"/>
      <c r="L295" s="81"/>
      <c r="M295" s="81"/>
      <c r="N295" s="81"/>
      <c r="O295" s="81"/>
      <c r="P295" s="81"/>
      <c r="Q295" s="81"/>
      <c r="R295" s="81"/>
      <c r="S295" s="81"/>
      <c r="T295" s="82">
        <f t="shared" si="11"/>
        <v>0</v>
      </c>
      <c r="U295" s="79" t="str">
        <f t="shared" si="12"/>
        <v>-</v>
      </c>
    </row>
    <row r="296" spans="1:21" x14ac:dyDescent="0.2">
      <c r="A296" s="99"/>
      <c r="B296" s="100"/>
      <c r="C296" s="81"/>
      <c r="D296" s="81"/>
      <c r="E296" s="81"/>
      <c r="F296" s="81"/>
      <c r="G296" s="81"/>
      <c r="H296" s="81"/>
      <c r="I296" s="81"/>
      <c r="J296" s="81"/>
      <c r="K296" s="81"/>
      <c r="L296" s="81"/>
      <c r="M296" s="81"/>
      <c r="N296" s="81"/>
      <c r="O296" s="81"/>
      <c r="P296" s="81"/>
      <c r="Q296" s="81"/>
      <c r="R296" s="81"/>
      <c r="S296" s="81"/>
      <c r="T296" s="82">
        <f t="shared" si="11"/>
        <v>0</v>
      </c>
      <c r="U296" s="79" t="str">
        <f t="shared" si="12"/>
        <v>-</v>
      </c>
    </row>
    <row r="297" spans="1:21" x14ac:dyDescent="0.2">
      <c r="A297" s="99"/>
      <c r="B297" s="100"/>
      <c r="C297" s="81"/>
      <c r="D297" s="81"/>
      <c r="E297" s="81"/>
      <c r="F297" s="81"/>
      <c r="G297" s="81"/>
      <c r="H297" s="81"/>
      <c r="I297" s="81"/>
      <c r="J297" s="81"/>
      <c r="K297" s="81"/>
      <c r="L297" s="81"/>
      <c r="M297" s="81"/>
      <c r="N297" s="81"/>
      <c r="O297" s="81"/>
      <c r="P297" s="81"/>
      <c r="Q297" s="81"/>
      <c r="R297" s="81"/>
      <c r="S297" s="81"/>
      <c r="T297" s="82">
        <f t="shared" si="11"/>
        <v>0</v>
      </c>
      <c r="U297" s="79" t="str">
        <f t="shared" si="12"/>
        <v>-</v>
      </c>
    </row>
    <row r="298" spans="1:21" x14ac:dyDescent="0.2">
      <c r="A298" s="99"/>
      <c r="B298" s="100"/>
      <c r="C298" s="81"/>
      <c r="D298" s="81"/>
      <c r="E298" s="81"/>
      <c r="F298" s="81"/>
      <c r="G298" s="81"/>
      <c r="H298" s="81"/>
      <c r="I298" s="81"/>
      <c r="J298" s="81"/>
      <c r="K298" s="81"/>
      <c r="L298" s="81"/>
      <c r="M298" s="81"/>
      <c r="N298" s="81"/>
      <c r="O298" s="81"/>
      <c r="P298" s="81"/>
      <c r="Q298" s="81"/>
      <c r="R298" s="81"/>
      <c r="S298" s="81"/>
      <c r="T298" s="82">
        <f t="shared" si="11"/>
        <v>0</v>
      </c>
      <c r="U298" s="79" t="str">
        <f t="shared" si="12"/>
        <v>-</v>
      </c>
    </row>
    <row r="299" spans="1:21" x14ac:dyDescent="0.2">
      <c r="A299" s="99"/>
      <c r="B299" s="100"/>
      <c r="C299" s="81"/>
      <c r="D299" s="81"/>
      <c r="E299" s="81"/>
      <c r="F299" s="81"/>
      <c r="G299" s="81"/>
      <c r="H299" s="81"/>
      <c r="I299" s="81"/>
      <c r="J299" s="81"/>
      <c r="K299" s="81"/>
      <c r="L299" s="81"/>
      <c r="M299" s="81"/>
      <c r="N299" s="81"/>
      <c r="O299" s="81"/>
      <c r="P299" s="81"/>
      <c r="Q299" s="81"/>
      <c r="R299" s="81"/>
      <c r="S299" s="81"/>
      <c r="T299" s="82">
        <f t="shared" si="11"/>
        <v>0</v>
      </c>
      <c r="U299" s="79" t="str">
        <f t="shared" si="12"/>
        <v>-</v>
      </c>
    </row>
    <row r="300" spans="1:21" x14ac:dyDescent="0.2">
      <c r="A300" s="99"/>
      <c r="B300" s="100"/>
      <c r="C300" s="81"/>
      <c r="D300" s="81"/>
      <c r="E300" s="81"/>
      <c r="F300" s="81"/>
      <c r="G300" s="81"/>
      <c r="H300" s="81"/>
      <c r="I300" s="81"/>
      <c r="J300" s="81"/>
      <c r="K300" s="81"/>
      <c r="L300" s="81"/>
      <c r="M300" s="81"/>
      <c r="N300" s="81"/>
      <c r="O300" s="81"/>
      <c r="P300" s="81"/>
      <c r="Q300" s="81"/>
      <c r="R300" s="81"/>
      <c r="S300" s="81"/>
      <c r="T300" s="82">
        <f t="shared" si="11"/>
        <v>0</v>
      </c>
      <c r="U300" s="79" t="str">
        <f t="shared" si="12"/>
        <v>-</v>
      </c>
    </row>
    <row r="301" spans="1:21" x14ac:dyDescent="0.2">
      <c r="A301" s="99"/>
      <c r="B301" s="100"/>
      <c r="C301" s="81"/>
      <c r="D301" s="81"/>
      <c r="E301" s="81"/>
      <c r="F301" s="81"/>
      <c r="G301" s="81"/>
      <c r="H301" s="81"/>
      <c r="I301" s="81"/>
      <c r="J301" s="81"/>
      <c r="K301" s="81"/>
      <c r="L301" s="81"/>
      <c r="M301" s="81"/>
      <c r="N301" s="81"/>
      <c r="O301" s="81"/>
      <c r="P301" s="81"/>
      <c r="Q301" s="81"/>
      <c r="R301" s="81"/>
      <c r="S301" s="81"/>
      <c r="T301" s="82">
        <f t="shared" si="11"/>
        <v>0</v>
      </c>
      <c r="U301" s="79" t="str">
        <f t="shared" si="12"/>
        <v>-</v>
      </c>
    </row>
    <row r="302" spans="1:21" x14ac:dyDescent="0.2">
      <c r="A302" s="99"/>
      <c r="B302" s="100"/>
      <c r="C302" s="81"/>
      <c r="D302" s="81"/>
      <c r="E302" s="81"/>
      <c r="F302" s="81"/>
      <c r="G302" s="81"/>
      <c r="H302" s="81"/>
      <c r="I302" s="81"/>
      <c r="J302" s="81"/>
      <c r="K302" s="81"/>
      <c r="L302" s="81"/>
      <c r="M302" s="81"/>
      <c r="N302" s="81"/>
      <c r="O302" s="81"/>
      <c r="P302" s="81"/>
      <c r="Q302" s="81"/>
      <c r="R302" s="81"/>
      <c r="S302" s="81"/>
      <c r="T302" s="82">
        <f t="shared" si="11"/>
        <v>0</v>
      </c>
      <c r="U302" s="79" t="str">
        <f t="shared" si="12"/>
        <v>-</v>
      </c>
    </row>
    <row r="303" spans="1:21" x14ac:dyDescent="0.2">
      <c r="A303" s="99"/>
      <c r="B303" s="100"/>
      <c r="C303" s="81"/>
      <c r="D303" s="81"/>
      <c r="E303" s="81"/>
      <c r="F303" s="81"/>
      <c r="G303" s="81"/>
      <c r="H303" s="81"/>
      <c r="I303" s="81"/>
      <c r="J303" s="81"/>
      <c r="K303" s="81"/>
      <c r="L303" s="81"/>
      <c r="M303" s="81"/>
      <c r="N303" s="81"/>
      <c r="O303" s="81"/>
      <c r="P303" s="81"/>
      <c r="Q303" s="81"/>
      <c r="R303" s="81"/>
      <c r="S303" s="81"/>
      <c r="T303" s="82">
        <f t="shared" si="11"/>
        <v>0</v>
      </c>
      <c r="U303" s="79" t="str">
        <f t="shared" si="12"/>
        <v>-</v>
      </c>
    </row>
    <row r="304" spans="1:21" x14ac:dyDescent="0.2">
      <c r="A304" s="99"/>
      <c r="B304" s="100"/>
      <c r="C304" s="81"/>
      <c r="D304" s="81"/>
      <c r="E304" s="81"/>
      <c r="F304" s="81"/>
      <c r="G304" s="81"/>
      <c r="H304" s="81"/>
      <c r="I304" s="81"/>
      <c r="J304" s="81"/>
      <c r="K304" s="81"/>
      <c r="L304" s="81"/>
      <c r="M304" s="81"/>
      <c r="N304" s="81"/>
      <c r="O304" s="81"/>
      <c r="P304" s="81"/>
      <c r="Q304" s="81"/>
      <c r="R304" s="81"/>
      <c r="S304" s="81"/>
      <c r="T304" s="82">
        <f t="shared" si="11"/>
        <v>0</v>
      </c>
      <c r="U304" s="79" t="str">
        <f t="shared" si="12"/>
        <v>-</v>
      </c>
    </row>
    <row r="305" spans="1:21" x14ac:dyDescent="0.2">
      <c r="A305" s="99"/>
      <c r="B305" s="100"/>
      <c r="C305" s="81"/>
      <c r="D305" s="81"/>
      <c r="E305" s="81"/>
      <c r="F305" s="81"/>
      <c r="G305" s="81"/>
      <c r="H305" s="81"/>
      <c r="I305" s="81"/>
      <c r="J305" s="81"/>
      <c r="K305" s="81"/>
      <c r="L305" s="81"/>
      <c r="M305" s="81"/>
      <c r="N305" s="81"/>
      <c r="O305" s="81"/>
      <c r="P305" s="81"/>
      <c r="Q305" s="81"/>
      <c r="R305" s="81"/>
      <c r="S305" s="81"/>
      <c r="T305" s="82">
        <f t="shared" si="11"/>
        <v>0</v>
      </c>
      <c r="U305" s="79" t="str">
        <f t="shared" si="12"/>
        <v>-</v>
      </c>
    </row>
    <row r="306" spans="1:21" x14ac:dyDescent="0.2">
      <c r="A306" s="99"/>
      <c r="B306" s="100"/>
      <c r="C306" s="81"/>
      <c r="D306" s="81"/>
      <c r="E306" s="81"/>
      <c r="F306" s="81"/>
      <c r="G306" s="81"/>
      <c r="H306" s="81"/>
      <c r="I306" s="81"/>
      <c r="J306" s="81"/>
      <c r="K306" s="81"/>
      <c r="L306" s="81"/>
      <c r="M306" s="81"/>
      <c r="N306" s="81"/>
      <c r="O306" s="81"/>
      <c r="P306" s="81"/>
      <c r="Q306" s="81"/>
      <c r="R306" s="81"/>
      <c r="S306" s="81"/>
      <c r="T306" s="82">
        <f t="shared" si="11"/>
        <v>0</v>
      </c>
      <c r="U306" s="79" t="str">
        <f t="shared" si="12"/>
        <v>-</v>
      </c>
    </row>
    <row r="307" spans="1:21" x14ac:dyDescent="0.2">
      <c r="A307" s="99"/>
      <c r="B307" s="100"/>
      <c r="C307" s="81"/>
      <c r="D307" s="81"/>
      <c r="E307" s="81"/>
      <c r="F307" s="81"/>
      <c r="G307" s="81"/>
      <c r="H307" s="81"/>
      <c r="I307" s="81"/>
      <c r="J307" s="81"/>
      <c r="K307" s="81"/>
      <c r="L307" s="81"/>
      <c r="M307" s="81"/>
      <c r="N307" s="81"/>
      <c r="O307" s="81"/>
      <c r="P307" s="81"/>
      <c r="Q307" s="81"/>
      <c r="R307" s="81"/>
      <c r="S307" s="81"/>
      <c r="T307" s="82">
        <f t="shared" si="11"/>
        <v>0</v>
      </c>
      <c r="U307" s="79" t="str">
        <f t="shared" si="12"/>
        <v>-</v>
      </c>
    </row>
    <row r="308" spans="1:21" x14ac:dyDescent="0.2">
      <c r="A308" s="99"/>
      <c r="B308" s="100"/>
      <c r="C308" s="81"/>
      <c r="D308" s="81"/>
      <c r="E308" s="81"/>
      <c r="F308" s="81"/>
      <c r="G308" s="81"/>
      <c r="H308" s="81"/>
      <c r="I308" s="81"/>
      <c r="J308" s="81"/>
      <c r="K308" s="81"/>
      <c r="L308" s="81"/>
      <c r="M308" s="81"/>
      <c r="N308" s="81"/>
      <c r="O308" s="81"/>
      <c r="P308" s="81"/>
      <c r="Q308" s="81"/>
      <c r="R308" s="81"/>
      <c r="S308" s="81"/>
      <c r="T308" s="82">
        <f t="shared" si="11"/>
        <v>0</v>
      </c>
      <c r="U308" s="79" t="str">
        <f t="shared" si="12"/>
        <v>-</v>
      </c>
    </row>
    <row r="309" spans="1:21" x14ac:dyDescent="0.2">
      <c r="A309" s="99"/>
      <c r="B309" s="100"/>
      <c r="C309" s="81"/>
      <c r="D309" s="81"/>
      <c r="E309" s="81"/>
      <c r="F309" s="81"/>
      <c r="G309" s="81"/>
      <c r="H309" s="81"/>
      <c r="I309" s="81"/>
      <c r="J309" s="81"/>
      <c r="K309" s="81"/>
      <c r="L309" s="81"/>
      <c r="M309" s="81"/>
      <c r="N309" s="81"/>
      <c r="O309" s="81"/>
      <c r="P309" s="81"/>
      <c r="Q309" s="81"/>
      <c r="R309" s="81"/>
      <c r="S309" s="81"/>
      <c r="T309" s="82">
        <f t="shared" ref="T309:T372" si="13">SUM(C309:Q309)+MAX(R309:S309)</f>
        <v>0</v>
      </c>
      <c r="U309" s="79" t="str">
        <f t="shared" ref="U309:U372" si="14">IF(T309&gt;=90,"A",IF(T309&gt;=80,"B",IF(T309&gt;=70,"C",IF(T309&gt;=60,"D",IF(T309&gt;=50,"E",IF(T309=0,"-","F"))))))</f>
        <v>-</v>
      </c>
    </row>
    <row r="310" spans="1:21" x14ac:dyDescent="0.2">
      <c r="A310" s="99"/>
      <c r="B310" s="100"/>
      <c r="C310" s="81"/>
      <c r="D310" s="81"/>
      <c r="E310" s="81"/>
      <c r="F310" s="81"/>
      <c r="G310" s="81"/>
      <c r="H310" s="81"/>
      <c r="I310" s="81"/>
      <c r="J310" s="81"/>
      <c r="K310" s="81"/>
      <c r="L310" s="81"/>
      <c r="M310" s="81"/>
      <c r="N310" s="81"/>
      <c r="O310" s="81"/>
      <c r="P310" s="81"/>
      <c r="Q310" s="81"/>
      <c r="R310" s="81"/>
      <c r="S310" s="81"/>
      <c r="T310" s="82">
        <f t="shared" si="13"/>
        <v>0</v>
      </c>
      <c r="U310" s="79" t="str">
        <f t="shared" si="14"/>
        <v>-</v>
      </c>
    </row>
    <row r="311" spans="1:21" x14ac:dyDescent="0.2">
      <c r="A311" s="99"/>
      <c r="B311" s="100"/>
      <c r="C311" s="81"/>
      <c r="D311" s="81"/>
      <c r="E311" s="81"/>
      <c r="F311" s="81"/>
      <c r="G311" s="81"/>
      <c r="H311" s="81"/>
      <c r="I311" s="81"/>
      <c r="J311" s="81"/>
      <c r="K311" s="81"/>
      <c r="L311" s="81"/>
      <c r="M311" s="81"/>
      <c r="N311" s="81"/>
      <c r="O311" s="81"/>
      <c r="P311" s="81"/>
      <c r="Q311" s="81"/>
      <c r="R311" s="81"/>
      <c r="S311" s="81"/>
      <c r="T311" s="82">
        <f t="shared" si="13"/>
        <v>0</v>
      </c>
      <c r="U311" s="79" t="str">
        <f t="shared" si="14"/>
        <v>-</v>
      </c>
    </row>
    <row r="312" spans="1:21" x14ac:dyDescent="0.2">
      <c r="A312" s="99"/>
      <c r="B312" s="100"/>
      <c r="C312" s="81"/>
      <c r="D312" s="81"/>
      <c r="E312" s="81"/>
      <c r="F312" s="81"/>
      <c r="G312" s="81"/>
      <c r="H312" s="81"/>
      <c r="I312" s="81"/>
      <c r="J312" s="81"/>
      <c r="K312" s="81"/>
      <c r="L312" s="81"/>
      <c r="M312" s="81"/>
      <c r="N312" s="81"/>
      <c r="O312" s="81"/>
      <c r="P312" s="81"/>
      <c r="Q312" s="81"/>
      <c r="R312" s="81"/>
      <c r="S312" s="81"/>
      <c r="T312" s="82">
        <f t="shared" si="13"/>
        <v>0</v>
      </c>
      <c r="U312" s="79" t="str">
        <f t="shared" si="14"/>
        <v>-</v>
      </c>
    </row>
    <row r="313" spans="1:21" x14ac:dyDescent="0.2">
      <c r="A313" s="99"/>
      <c r="B313" s="100"/>
      <c r="C313" s="81"/>
      <c r="D313" s="81"/>
      <c r="E313" s="81"/>
      <c r="F313" s="81"/>
      <c r="G313" s="81"/>
      <c r="H313" s="81"/>
      <c r="I313" s="81"/>
      <c r="J313" s="81"/>
      <c r="K313" s="81"/>
      <c r="L313" s="81"/>
      <c r="M313" s="81"/>
      <c r="N313" s="81"/>
      <c r="O313" s="81"/>
      <c r="P313" s="81"/>
      <c r="Q313" s="81"/>
      <c r="R313" s="81"/>
      <c r="S313" s="81"/>
      <c r="T313" s="82">
        <f t="shared" si="13"/>
        <v>0</v>
      </c>
      <c r="U313" s="79" t="str">
        <f t="shared" si="14"/>
        <v>-</v>
      </c>
    </row>
    <row r="314" spans="1:21" x14ac:dyDescent="0.2">
      <c r="A314" s="99"/>
      <c r="B314" s="100"/>
      <c r="C314" s="81"/>
      <c r="D314" s="81"/>
      <c r="E314" s="81"/>
      <c r="F314" s="81"/>
      <c r="G314" s="81"/>
      <c r="H314" s="81"/>
      <c r="I314" s="81"/>
      <c r="J314" s="81"/>
      <c r="K314" s="81"/>
      <c r="L314" s="81"/>
      <c r="M314" s="81"/>
      <c r="N314" s="81"/>
      <c r="O314" s="81"/>
      <c r="P314" s="81"/>
      <c r="Q314" s="81"/>
      <c r="R314" s="81"/>
      <c r="S314" s="81"/>
      <c r="T314" s="82">
        <f t="shared" si="13"/>
        <v>0</v>
      </c>
      <c r="U314" s="79" t="str">
        <f t="shared" si="14"/>
        <v>-</v>
      </c>
    </row>
    <row r="315" spans="1:21" x14ac:dyDescent="0.2">
      <c r="A315" s="99"/>
      <c r="B315" s="100"/>
      <c r="C315" s="81"/>
      <c r="D315" s="81"/>
      <c r="E315" s="81"/>
      <c r="F315" s="81"/>
      <c r="G315" s="81"/>
      <c r="H315" s="81"/>
      <c r="I315" s="81"/>
      <c r="J315" s="81"/>
      <c r="K315" s="81"/>
      <c r="L315" s="81"/>
      <c r="M315" s="81"/>
      <c r="N315" s="81"/>
      <c r="O315" s="81"/>
      <c r="P315" s="81"/>
      <c r="Q315" s="81"/>
      <c r="R315" s="81"/>
      <c r="S315" s="81"/>
      <c r="T315" s="82">
        <f t="shared" si="13"/>
        <v>0</v>
      </c>
      <c r="U315" s="79" t="str">
        <f t="shared" si="14"/>
        <v>-</v>
      </c>
    </row>
    <row r="316" spans="1:21" x14ac:dyDescent="0.2">
      <c r="A316" s="99"/>
      <c r="B316" s="100"/>
      <c r="C316" s="81"/>
      <c r="D316" s="81"/>
      <c r="E316" s="81"/>
      <c r="F316" s="81"/>
      <c r="G316" s="81"/>
      <c r="H316" s="81"/>
      <c r="I316" s="81"/>
      <c r="J316" s="81"/>
      <c r="K316" s="81"/>
      <c r="L316" s="81"/>
      <c r="M316" s="81"/>
      <c r="N316" s="81"/>
      <c r="O316" s="81"/>
      <c r="P316" s="81"/>
      <c r="Q316" s="81"/>
      <c r="R316" s="81"/>
      <c r="S316" s="81"/>
      <c r="T316" s="82">
        <f t="shared" si="13"/>
        <v>0</v>
      </c>
      <c r="U316" s="79" t="str">
        <f t="shared" si="14"/>
        <v>-</v>
      </c>
    </row>
    <row r="317" spans="1:21" x14ac:dyDescent="0.2">
      <c r="A317" s="99"/>
      <c r="B317" s="100"/>
      <c r="C317" s="81"/>
      <c r="D317" s="81"/>
      <c r="E317" s="81"/>
      <c r="F317" s="81"/>
      <c r="G317" s="81"/>
      <c r="H317" s="81"/>
      <c r="I317" s="81"/>
      <c r="J317" s="81"/>
      <c r="K317" s="81"/>
      <c r="L317" s="81"/>
      <c r="M317" s="81"/>
      <c r="N317" s="81"/>
      <c r="O317" s="81"/>
      <c r="P317" s="81"/>
      <c r="Q317" s="81"/>
      <c r="R317" s="81"/>
      <c r="S317" s="81"/>
      <c r="T317" s="82">
        <f t="shared" si="13"/>
        <v>0</v>
      </c>
      <c r="U317" s="79" t="str">
        <f t="shared" si="14"/>
        <v>-</v>
      </c>
    </row>
    <row r="318" spans="1:21" x14ac:dyDescent="0.2">
      <c r="A318" s="99"/>
      <c r="B318" s="100"/>
      <c r="C318" s="81"/>
      <c r="D318" s="81"/>
      <c r="E318" s="81"/>
      <c r="F318" s="81"/>
      <c r="G318" s="81"/>
      <c r="H318" s="81"/>
      <c r="I318" s="81"/>
      <c r="J318" s="81"/>
      <c r="K318" s="81"/>
      <c r="L318" s="81"/>
      <c r="M318" s="81"/>
      <c r="N318" s="81"/>
      <c r="O318" s="81"/>
      <c r="P318" s="81"/>
      <c r="Q318" s="81"/>
      <c r="R318" s="81"/>
      <c r="S318" s="81"/>
      <c r="T318" s="82">
        <f t="shared" si="13"/>
        <v>0</v>
      </c>
      <c r="U318" s="79" t="str">
        <f t="shared" si="14"/>
        <v>-</v>
      </c>
    </row>
    <row r="319" spans="1:21" x14ac:dyDescent="0.2">
      <c r="A319" s="99"/>
      <c r="B319" s="100"/>
      <c r="C319" s="81"/>
      <c r="D319" s="81"/>
      <c r="E319" s="81"/>
      <c r="F319" s="81"/>
      <c r="G319" s="81"/>
      <c r="H319" s="81"/>
      <c r="I319" s="81"/>
      <c r="J319" s="81"/>
      <c r="K319" s="81"/>
      <c r="L319" s="81"/>
      <c r="M319" s="81"/>
      <c r="N319" s="81"/>
      <c r="O319" s="81"/>
      <c r="P319" s="81"/>
      <c r="Q319" s="81"/>
      <c r="R319" s="81"/>
      <c r="S319" s="81"/>
      <c r="T319" s="82">
        <f t="shared" si="13"/>
        <v>0</v>
      </c>
      <c r="U319" s="79" t="str">
        <f t="shared" si="14"/>
        <v>-</v>
      </c>
    </row>
    <row r="320" spans="1:21" x14ac:dyDescent="0.2">
      <c r="A320" s="99"/>
      <c r="B320" s="100"/>
      <c r="C320" s="81"/>
      <c r="D320" s="81"/>
      <c r="E320" s="81"/>
      <c r="F320" s="81"/>
      <c r="G320" s="81"/>
      <c r="H320" s="81"/>
      <c r="I320" s="81"/>
      <c r="J320" s="81"/>
      <c r="K320" s="81"/>
      <c r="L320" s="81"/>
      <c r="M320" s="81"/>
      <c r="N320" s="81"/>
      <c r="O320" s="81"/>
      <c r="P320" s="81"/>
      <c r="Q320" s="81"/>
      <c r="R320" s="81"/>
      <c r="S320" s="81"/>
      <c r="T320" s="82">
        <f t="shared" si="13"/>
        <v>0</v>
      </c>
      <c r="U320" s="79" t="str">
        <f t="shared" si="14"/>
        <v>-</v>
      </c>
    </row>
    <row r="321" spans="1:21" x14ac:dyDescent="0.2">
      <c r="A321" s="99"/>
      <c r="B321" s="100"/>
      <c r="C321" s="81"/>
      <c r="D321" s="81"/>
      <c r="E321" s="81"/>
      <c r="F321" s="81"/>
      <c r="G321" s="81"/>
      <c r="H321" s="81"/>
      <c r="I321" s="81"/>
      <c r="J321" s="81"/>
      <c r="K321" s="81"/>
      <c r="L321" s="81"/>
      <c r="M321" s="81"/>
      <c r="N321" s="81"/>
      <c r="O321" s="81"/>
      <c r="P321" s="81"/>
      <c r="Q321" s="81"/>
      <c r="R321" s="81"/>
      <c r="S321" s="81"/>
      <c r="T321" s="82">
        <f t="shared" si="13"/>
        <v>0</v>
      </c>
      <c r="U321" s="79" t="str">
        <f t="shared" si="14"/>
        <v>-</v>
      </c>
    </row>
    <row r="322" spans="1:21" x14ac:dyDescent="0.2">
      <c r="A322" s="99"/>
      <c r="B322" s="100"/>
      <c r="C322" s="81"/>
      <c r="D322" s="81"/>
      <c r="E322" s="81"/>
      <c r="F322" s="81"/>
      <c r="G322" s="81"/>
      <c r="H322" s="81"/>
      <c r="I322" s="81"/>
      <c r="J322" s="81"/>
      <c r="K322" s="81"/>
      <c r="L322" s="81"/>
      <c r="M322" s="81"/>
      <c r="N322" s="81"/>
      <c r="O322" s="81"/>
      <c r="P322" s="81"/>
      <c r="Q322" s="81"/>
      <c r="R322" s="81"/>
      <c r="S322" s="81"/>
      <c r="T322" s="82">
        <f t="shared" si="13"/>
        <v>0</v>
      </c>
      <c r="U322" s="79" t="str">
        <f t="shared" si="14"/>
        <v>-</v>
      </c>
    </row>
    <row r="323" spans="1:21" x14ac:dyDescent="0.2">
      <c r="A323" s="99"/>
      <c r="B323" s="100"/>
      <c r="C323" s="81"/>
      <c r="D323" s="81"/>
      <c r="E323" s="81"/>
      <c r="F323" s="81"/>
      <c r="G323" s="81"/>
      <c r="H323" s="81"/>
      <c r="I323" s="81"/>
      <c r="J323" s="81"/>
      <c r="K323" s="81"/>
      <c r="L323" s="81"/>
      <c r="M323" s="81"/>
      <c r="N323" s="81"/>
      <c r="O323" s="81"/>
      <c r="P323" s="81"/>
      <c r="Q323" s="81"/>
      <c r="R323" s="81"/>
      <c r="S323" s="81"/>
      <c r="T323" s="82">
        <f t="shared" si="13"/>
        <v>0</v>
      </c>
      <c r="U323" s="79" t="str">
        <f t="shared" si="14"/>
        <v>-</v>
      </c>
    </row>
    <row r="324" spans="1:21" x14ac:dyDescent="0.2">
      <c r="A324" s="99"/>
      <c r="B324" s="100"/>
      <c r="C324" s="81"/>
      <c r="D324" s="81"/>
      <c r="E324" s="81"/>
      <c r="F324" s="81"/>
      <c r="G324" s="81"/>
      <c r="H324" s="81"/>
      <c r="I324" s="81"/>
      <c r="J324" s="81"/>
      <c r="K324" s="81"/>
      <c r="L324" s="81"/>
      <c r="M324" s="81"/>
      <c r="N324" s="81"/>
      <c r="O324" s="81"/>
      <c r="P324" s="81"/>
      <c r="Q324" s="81"/>
      <c r="R324" s="81"/>
      <c r="S324" s="81"/>
      <c r="T324" s="82">
        <f t="shared" si="13"/>
        <v>0</v>
      </c>
      <c r="U324" s="79" t="str">
        <f t="shared" si="14"/>
        <v>-</v>
      </c>
    </row>
    <row r="325" spans="1:21" x14ac:dyDescent="0.2">
      <c r="A325" s="99"/>
      <c r="B325" s="100"/>
      <c r="C325" s="81"/>
      <c r="D325" s="81"/>
      <c r="E325" s="81"/>
      <c r="F325" s="81"/>
      <c r="G325" s="81"/>
      <c r="H325" s="81"/>
      <c r="I325" s="81"/>
      <c r="J325" s="81"/>
      <c r="K325" s="81"/>
      <c r="L325" s="81"/>
      <c r="M325" s="81"/>
      <c r="N325" s="81"/>
      <c r="O325" s="81"/>
      <c r="P325" s="81"/>
      <c r="Q325" s="81"/>
      <c r="R325" s="81"/>
      <c r="S325" s="81"/>
      <c r="T325" s="82">
        <f t="shared" si="13"/>
        <v>0</v>
      </c>
      <c r="U325" s="79" t="str">
        <f t="shared" si="14"/>
        <v>-</v>
      </c>
    </row>
    <row r="326" spans="1:21" x14ac:dyDescent="0.2">
      <c r="A326" s="99"/>
      <c r="B326" s="100"/>
      <c r="C326" s="81"/>
      <c r="D326" s="81"/>
      <c r="E326" s="81"/>
      <c r="F326" s="81"/>
      <c r="G326" s="81"/>
      <c r="H326" s="81"/>
      <c r="I326" s="81"/>
      <c r="J326" s="81"/>
      <c r="K326" s="81"/>
      <c r="L326" s="81"/>
      <c r="M326" s="81"/>
      <c r="N326" s="81"/>
      <c r="O326" s="81"/>
      <c r="P326" s="81"/>
      <c r="Q326" s="81"/>
      <c r="R326" s="81"/>
      <c r="S326" s="81"/>
      <c r="T326" s="82">
        <f t="shared" si="13"/>
        <v>0</v>
      </c>
      <c r="U326" s="79" t="str">
        <f t="shared" si="14"/>
        <v>-</v>
      </c>
    </row>
    <row r="327" spans="1:21" x14ac:dyDescent="0.2">
      <c r="A327" s="99"/>
      <c r="B327" s="100"/>
      <c r="C327" s="81"/>
      <c r="D327" s="81"/>
      <c r="E327" s="81"/>
      <c r="F327" s="81"/>
      <c r="G327" s="81"/>
      <c r="H327" s="81"/>
      <c r="I327" s="81"/>
      <c r="J327" s="81"/>
      <c r="K327" s="81"/>
      <c r="L327" s="81"/>
      <c r="M327" s="81"/>
      <c r="N327" s="81"/>
      <c r="O327" s="81"/>
      <c r="P327" s="81"/>
      <c r="Q327" s="81"/>
      <c r="R327" s="81"/>
      <c r="S327" s="81"/>
      <c r="T327" s="82">
        <f t="shared" si="13"/>
        <v>0</v>
      </c>
      <c r="U327" s="79" t="str">
        <f t="shared" si="14"/>
        <v>-</v>
      </c>
    </row>
    <row r="328" spans="1:21" x14ac:dyDescent="0.2">
      <c r="A328" s="99"/>
      <c r="B328" s="100"/>
      <c r="C328" s="81"/>
      <c r="D328" s="81"/>
      <c r="E328" s="81"/>
      <c r="F328" s="81"/>
      <c r="G328" s="81"/>
      <c r="H328" s="81"/>
      <c r="I328" s="81"/>
      <c r="J328" s="81"/>
      <c r="K328" s="81"/>
      <c r="L328" s="81"/>
      <c r="M328" s="81"/>
      <c r="N328" s="81"/>
      <c r="O328" s="81"/>
      <c r="P328" s="81"/>
      <c r="Q328" s="81"/>
      <c r="R328" s="81"/>
      <c r="S328" s="81"/>
      <c r="T328" s="82">
        <f t="shared" si="13"/>
        <v>0</v>
      </c>
      <c r="U328" s="79" t="str">
        <f t="shared" si="14"/>
        <v>-</v>
      </c>
    </row>
    <row r="329" spans="1:21" x14ac:dyDescent="0.2">
      <c r="A329" s="99"/>
      <c r="B329" s="100"/>
      <c r="C329" s="81"/>
      <c r="D329" s="81"/>
      <c r="E329" s="81"/>
      <c r="F329" s="81"/>
      <c r="G329" s="81"/>
      <c r="H329" s="81"/>
      <c r="I329" s="81"/>
      <c r="J329" s="81"/>
      <c r="K329" s="81"/>
      <c r="L329" s="81"/>
      <c r="M329" s="81"/>
      <c r="N329" s="81"/>
      <c r="O329" s="81"/>
      <c r="P329" s="81"/>
      <c r="Q329" s="81"/>
      <c r="R329" s="81"/>
      <c r="S329" s="81"/>
      <c r="T329" s="82">
        <f t="shared" si="13"/>
        <v>0</v>
      </c>
      <c r="U329" s="79" t="str">
        <f t="shared" si="14"/>
        <v>-</v>
      </c>
    </row>
    <row r="330" spans="1:21" x14ac:dyDescent="0.2">
      <c r="A330" s="99"/>
      <c r="B330" s="100"/>
      <c r="C330" s="81"/>
      <c r="D330" s="81"/>
      <c r="E330" s="81"/>
      <c r="F330" s="81"/>
      <c r="G330" s="81"/>
      <c r="H330" s="81"/>
      <c r="I330" s="81"/>
      <c r="J330" s="81"/>
      <c r="K330" s="81"/>
      <c r="L330" s="81"/>
      <c r="M330" s="81"/>
      <c r="N330" s="81"/>
      <c r="O330" s="81"/>
      <c r="P330" s="81"/>
      <c r="Q330" s="81"/>
      <c r="R330" s="81"/>
      <c r="S330" s="81"/>
      <c r="T330" s="82">
        <f t="shared" si="13"/>
        <v>0</v>
      </c>
      <c r="U330" s="79" t="str">
        <f t="shared" si="14"/>
        <v>-</v>
      </c>
    </row>
    <row r="331" spans="1:21" x14ac:dyDescent="0.2">
      <c r="A331" s="99"/>
      <c r="B331" s="100"/>
      <c r="C331" s="81"/>
      <c r="D331" s="81"/>
      <c r="E331" s="81"/>
      <c r="F331" s="81"/>
      <c r="G331" s="81"/>
      <c r="H331" s="81"/>
      <c r="I331" s="81"/>
      <c r="J331" s="81"/>
      <c r="K331" s="81"/>
      <c r="L331" s="81"/>
      <c r="M331" s="81"/>
      <c r="N331" s="81"/>
      <c r="O331" s="81"/>
      <c r="P331" s="81"/>
      <c r="Q331" s="81"/>
      <c r="R331" s="81"/>
      <c r="S331" s="81"/>
      <c r="T331" s="82">
        <f t="shared" si="13"/>
        <v>0</v>
      </c>
      <c r="U331" s="79" t="str">
        <f t="shared" si="14"/>
        <v>-</v>
      </c>
    </row>
    <row r="332" spans="1:21" x14ac:dyDescent="0.2">
      <c r="A332" s="99"/>
      <c r="B332" s="100"/>
      <c r="C332" s="81"/>
      <c r="D332" s="81"/>
      <c r="E332" s="81"/>
      <c r="F332" s="81"/>
      <c r="G332" s="81"/>
      <c r="H332" s="81"/>
      <c r="I332" s="81"/>
      <c r="J332" s="81"/>
      <c r="K332" s="81"/>
      <c r="L332" s="81"/>
      <c r="M332" s="81"/>
      <c r="N332" s="81"/>
      <c r="O332" s="81"/>
      <c r="P332" s="81"/>
      <c r="Q332" s="81"/>
      <c r="R332" s="81"/>
      <c r="S332" s="81"/>
      <c r="T332" s="82">
        <f t="shared" si="13"/>
        <v>0</v>
      </c>
      <c r="U332" s="79" t="str">
        <f t="shared" si="14"/>
        <v>-</v>
      </c>
    </row>
    <row r="333" spans="1:21" x14ac:dyDescent="0.2">
      <c r="A333" s="99"/>
      <c r="B333" s="100"/>
      <c r="C333" s="81"/>
      <c r="D333" s="81"/>
      <c r="E333" s="81"/>
      <c r="F333" s="81"/>
      <c r="G333" s="81"/>
      <c r="H333" s="81"/>
      <c r="I333" s="81"/>
      <c r="J333" s="81"/>
      <c r="K333" s="81"/>
      <c r="L333" s="81"/>
      <c r="M333" s="81"/>
      <c r="N333" s="81"/>
      <c r="O333" s="81"/>
      <c r="P333" s="81"/>
      <c r="Q333" s="81"/>
      <c r="R333" s="81"/>
      <c r="S333" s="81"/>
      <c r="T333" s="82">
        <f t="shared" si="13"/>
        <v>0</v>
      </c>
      <c r="U333" s="79" t="str">
        <f t="shared" si="14"/>
        <v>-</v>
      </c>
    </row>
    <row r="334" spans="1:21" x14ac:dyDescent="0.2">
      <c r="A334" s="99"/>
      <c r="B334" s="100"/>
      <c r="C334" s="81"/>
      <c r="D334" s="81"/>
      <c r="E334" s="81"/>
      <c r="F334" s="81"/>
      <c r="G334" s="81"/>
      <c r="H334" s="81"/>
      <c r="I334" s="81"/>
      <c r="J334" s="81"/>
      <c r="K334" s="81"/>
      <c r="L334" s="81"/>
      <c r="M334" s="81"/>
      <c r="N334" s="81"/>
      <c r="O334" s="81"/>
      <c r="P334" s="81"/>
      <c r="Q334" s="81"/>
      <c r="R334" s="81"/>
      <c r="S334" s="81"/>
      <c r="T334" s="82">
        <f t="shared" si="13"/>
        <v>0</v>
      </c>
      <c r="U334" s="79" t="str">
        <f t="shared" si="14"/>
        <v>-</v>
      </c>
    </row>
    <row r="335" spans="1:21" x14ac:dyDescent="0.2">
      <c r="A335" s="99"/>
      <c r="B335" s="100"/>
      <c r="C335" s="81"/>
      <c r="D335" s="81"/>
      <c r="E335" s="81"/>
      <c r="F335" s="81"/>
      <c r="G335" s="81"/>
      <c r="H335" s="81"/>
      <c r="I335" s="81"/>
      <c r="J335" s="81"/>
      <c r="K335" s="81"/>
      <c r="L335" s="81"/>
      <c r="M335" s="81"/>
      <c r="N335" s="81"/>
      <c r="O335" s="81"/>
      <c r="P335" s="81"/>
      <c r="Q335" s="81"/>
      <c r="R335" s="81"/>
      <c r="S335" s="81"/>
      <c r="T335" s="82">
        <f t="shared" si="13"/>
        <v>0</v>
      </c>
      <c r="U335" s="79" t="str">
        <f t="shared" si="14"/>
        <v>-</v>
      </c>
    </row>
    <row r="336" spans="1:21" x14ac:dyDescent="0.2">
      <c r="A336" s="99"/>
      <c r="B336" s="100"/>
      <c r="C336" s="81"/>
      <c r="D336" s="81"/>
      <c r="E336" s="81"/>
      <c r="F336" s="81"/>
      <c r="G336" s="81"/>
      <c r="H336" s="81"/>
      <c r="I336" s="81"/>
      <c r="J336" s="81"/>
      <c r="K336" s="81"/>
      <c r="L336" s="81"/>
      <c r="M336" s="81"/>
      <c r="N336" s="81"/>
      <c r="O336" s="81"/>
      <c r="P336" s="81"/>
      <c r="Q336" s="81"/>
      <c r="R336" s="81"/>
      <c r="S336" s="81"/>
      <c r="T336" s="82">
        <f t="shared" si="13"/>
        <v>0</v>
      </c>
      <c r="U336" s="79" t="str">
        <f t="shared" si="14"/>
        <v>-</v>
      </c>
    </row>
    <row r="337" spans="1:21" x14ac:dyDescent="0.2">
      <c r="A337" s="99"/>
      <c r="B337" s="100"/>
      <c r="C337" s="81"/>
      <c r="D337" s="81"/>
      <c r="E337" s="81"/>
      <c r="F337" s="81"/>
      <c r="G337" s="81"/>
      <c r="H337" s="81"/>
      <c r="I337" s="81"/>
      <c r="J337" s="81"/>
      <c r="K337" s="81"/>
      <c r="L337" s="81"/>
      <c r="M337" s="81"/>
      <c r="N337" s="81"/>
      <c r="O337" s="81"/>
      <c r="P337" s="81"/>
      <c r="Q337" s="81"/>
      <c r="R337" s="81"/>
      <c r="S337" s="81"/>
      <c r="T337" s="82">
        <f t="shared" si="13"/>
        <v>0</v>
      </c>
      <c r="U337" s="79" t="str">
        <f t="shared" si="14"/>
        <v>-</v>
      </c>
    </row>
    <row r="338" spans="1:21" x14ac:dyDescent="0.2">
      <c r="A338" s="99"/>
      <c r="B338" s="100"/>
      <c r="C338" s="81"/>
      <c r="D338" s="81"/>
      <c r="E338" s="81"/>
      <c r="F338" s="81"/>
      <c r="G338" s="81"/>
      <c r="H338" s="81"/>
      <c r="I338" s="81"/>
      <c r="J338" s="81"/>
      <c r="K338" s="81"/>
      <c r="L338" s="81"/>
      <c r="M338" s="81"/>
      <c r="N338" s="81"/>
      <c r="O338" s="81"/>
      <c r="P338" s="81"/>
      <c r="Q338" s="81"/>
      <c r="R338" s="81"/>
      <c r="S338" s="81"/>
      <c r="T338" s="82">
        <f t="shared" si="13"/>
        <v>0</v>
      </c>
      <c r="U338" s="79" t="str">
        <f t="shared" si="14"/>
        <v>-</v>
      </c>
    </row>
    <row r="339" spans="1:21" x14ac:dyDescent="0.2">
      <c r="A339" s="99"/>
      <c r="B339" s="100"/>
      <c r="C339" s="81"/>
      <c r="D339" s="81"/>
      <c r="E339" s="81"/>
      <c r="F339" s="81"/>
      <c r="G339" s="81"/>
      <c r="H339" s="81"/>
      <c r="I339" s="81"/>
      <c r="J339" s="81"/>
      <c r="K339" s="81"/>
      <c r="L339" s="81"/>
      <c r="M339" s="81"/>
      <c r="N339" s="81"/>
      <c r="O339" s="81"/>
      <c r="P339" s="81"/>
      <c r="Q339" s="81"/>
      <c r="R339" s="81"/>
      <c r="S339" s="81"/>
      <c r="T339" s="82">
        <f t="shared" si="13"/>
        <v>0</v>
      </c>
      <c r="U339" s="79" t="str">
        <f t="shared" si="14"/>
        <v>-</v>
      </c>
    </row>
    <row r="340" spans="1:21" x14ac:dyDescent="0.2">
      <c r="A340" s="99"/>
      <c r="B340" s="100"/>
      <c r="C340" s="81"/>
      <c r="D340" s="81"/>
      <c r="E340" s="81"/>
      <c r="F340" s="81"/>
      <c r="G340" s="81"/>
      <c r="H340" s="81"/>
      <c r="I340" s="81"/>
      <c r="J340" s="81"/>
      <c r="K340" s="81"/>
      <c r="L340" s="81"/>
      <c r="M340" s="81"/>
      <c r="N340" s="81"/>
      <c r="O340" s="81"/>
      <c r="P340" s="81"/>
      <c r="Q340" s="81"/>
      <c r="R340" s="81"/>
      <c r="S340" s="81"/>
      <c r="T340" s="82">
        <f t="shared" si="13"/>
        <v>0</v>
      </c>
      <c r="U340" s="79" t="str">
        <f t="shared" si="14"/>
        <v>-</v>
      </c>
    </row>
    <row r="341" spans="1:21" x14ac:dyDescent="0.2">
      <c r="A341" s="99"/>
      <c r="B341" s="100"/>
      <c r="C341" s="81"/>
      <c r="D341" s="81"/>
      <c r="E341" s="81"/>
      <c r="F341" s="81"/>
      <c r="G341" s="81"/>
      <c r="H341" s="81"/>
      <c r="I341" s="81"/>
      <c r="J341" s="81"/>
      <c r="K341" s="81"/>
      <c r="L341" s="81"/>
      <c r="M341" s="81"/>
      <c r="N341" s="81"/>
      <c r="O341" s="81"/>
      <c r="P341" s="81"/>
      <c r="Q341" s="81"/>
      <c r="R341" s="81"/>
      <c r="S341" s="81"/>
      <c r="T341" s="82">
        <f t="shared" si="13"/>
        <v>0</v>
      </c>
      <c r="U341" s="79" t="str">
        <f t="shared" si="14"/>
        <v>-</v>
      </c>
    </row>
    <row r="342" spans="1:21" x14ac:dyDescent="0.2">
      <c r="A342" s="99"/>
      <c r="B342" s="100"/>
      <c r="C342" s="81"/>
      <c r="D342" s="81"/>
      <c r="E342" s="81"/>
      <c r="F342" s="81"/>
      <c r="G342" s="81"/>
      <c r="H342" s="81"/>
      <c r="I342" s="81"/>
      <c r="J342" s="81"/>
      <c r="K342" s="81"/>
      <c r="L342" s="81"/>
      <c r="M342" s="81"/>
      <c r="N342" s="81"/>
      <c r="O342" s="81"/>
      <c r="P342" s="81"/>
      <c r="Q342" s="81"/>
      <c r="R342" s="81"/>
      <c r="S342" s="81"/>
      <c r="T342" s="82">
        <f t="shared" si="13"/>
        <v>0</v>
      </c>
      <c r="U342" s="79" t="str">
        <f t="shared" si="14"/>
        <v>-</v>
      </c>
    </row>
    <row r="343" spans="1:21" x14ac:dyDescent="0.2">
      <c r="A343" s="99"/>
      <c r="B343" s="100"/>
      <c r="C343" s="81"/>
      <c r="D343" s="81"/>
      <c r="E343" s="81"/>
      <c r="F343" s="81"/>
      <c r="G343" s="81"/>
      <c r="H343" s="81"/>
      <c r="I343" s="81"/>
      <c r="J343" s="81"/>
      <c r="K343" s="81"/>
      <c r="L343" s="81"/>
      <c r="M343" s="81"/>
      <c r="N343" s="81"/>
      <c r="O343" s="81"/>
      <c r="P343" s="81"/>
      <c r="Q343" s="81"/>
      <c r="R343" s="81"/>
      <c r="S343" s="81"/>
      <c r="T343" s="82">
        <f t="shared" si="13"/>
        <v>0</v>
      </c>
      <c r="U343" s="79" t="str">
        <f t="shared" si="14"/>
        <v>-</v>
      </c>
    </row>
    <row r="344" spans="1:21" x14ac:dyDescent="0.2">
      <c r="A344" s="99"/>
      <c r="B344" s="100"/>
      <c r="C344" s="81"/>
      <c r="D344" s="81"/>
      <c r="E344" s="81"/>
      <c r="F344" s="81"/>
      <c r="G344" s="81"/>
      <c r="H344" s="81"/>
      <c r="I344" s="81"/>
      <c r="J344" s="81"/>
      <c r="K344" s="81"/>
      <c r="L344" s="81"/>
      <c r="M344" s="81"/>
      <c r="N344" s="81"/>
      <c r="O344" s="81"/>
      <c r="P344" s="81"/>
      <c r="Q344" s="81"/>
      <c r="R344" s="81"/>
      <c r="S344" s="81"/>
      <c r="T344" s="82">
        <f t="shared" si="13"/>
        <v>0</v>
      </c>
      <c r="U344" s="79" t="str">
        <f t="shared" si="14"/>
        <v>-</v>
      </c>
    </row>
    <row r="345" spans="1:21" x14ac:dyDescent="0.2">
      <c r="A345" s="99"/>
      <c r="B345" s="100"/>
      <c r="C345" s="81"/>
      <c r="D345" s="81"/>
      <c r="E345" s="81"/>
      <c r="F345" s="81"/>
      <c r="G345" s="81"/>
      <c r="H345" s="81"/>
      <c r="I345" s="81"/>
      <c r="J345" s="81"/>
      <c r="K345" s="81"/>
      <c r="L345" s="81"/>
      <c r="M345" s="81"/>
      <c r="N345" s="81"/>
      <c r="O345" s="81"/>
      <c r="P345" s="81"/>
      <c r="Q345" s="81"/>
      <c r="R345" s="81"/>
      <c r="S345" s="81"/>
      <c r="T345" s="82">
        <f t="shared" si="13"/>
        <v>0</v>
      </c>
      <c r="U345" s="79" t="str">
        <f t="shared" si="14"/>
        <v>-</v>
      </c>
    </row>
    <row r="346" spans="1:21" x14ac:dyDescent="0.2">
      <c r="A346" s="99"/>
      <c r="B346" s="100"/>
      <c r="C346" s="81"/>
      <c r="D346" s="81"/>
      <c r="E346" s="81"/>
      <c r="F346" s="81"/>
      <c r="G346" s="81"/>
      <c r="H346" s="81"/>
      <c r="I346" s="81"/>
      <c r="J346" s="81"/>
      <c r="K346" s="81"/>
      <c r="L346" s="81"/>
      <c r="M346" s="81"/>
      <c r="N346" s="81"/>
      <c r="O346" s="81"/>
      <c r="P346" s="81"/>
      <c r="Q346" s="81"/>
      <c r="R346" s="81"/>
      <c r="S346" s="81"/>
      <c r="T346" s="82">
        <f t="shared" si="13"/>
        <v>0</v>
      </c>
      <c r="U346" s="79" t="str">
        <f t="shared" si="14"/>
        <v>-</v>
      </c>
    </row>
    <row r="347" spans="1:21" x14ac:dyDescent="0.2">
      <c r="A347" s="99"/>
      <c r="B347" s="100"/>
      <c r="C347" s="81"/>
      <c r="D347" s="81"/>
      <c r="E347" s="81"/>
      <c r="F347" s="81"/>
      <c r="G347" s="81"/>
      <c r="H347" s="81"/>
      <c r="I347" s="81"/>
      <c r="J347" s="81"/>
      <c r="K347" s="81"/>
      <c r="L347" s="81"/>
      <c r="M347" s="81"/>
      <c r="N347" s="81"/>
      <c r="O347" s="81"/>
      <c r="P347" s="81"/>
      <c r="Q347" s="81"/>
      <c r="R347" s="81"/>
      <c r="S347" s="81"/>
      <c r="T347" s="82">
        <f t="shared" si="13"/>
        <v>0</v>
      </c>
      <c r="U347" s="79" t="str">
        <f t="shared" si="14"/>
        <v>-</v>
      </c>
    </row>
    <row r="348" spans="1:21" x14ac:dyDescent="0.2">
      <c r="A348" s="99"/>
      <c r="B348" s="100"/>
      <c r="C348" s="81"/>
      <c r="D348" s="81"/>
      <c r="E348" s="81"/>
      <c r="F348" s="81"/>
      <c r="G348" s="81"/>
      <c r="H348" s="81"/>
      <c r="I348" s="81"/>
      <c r="J348" s="81"/>
      <c r="K348" s="81"/>
      <c r="L348" s="81"/>
      <c r="M348" s="81"/>
      <c r="N348" s="81"/>
      <c r="O348" s="81"/>
      <c r="P348" s="81"/>
      <c r="Q348" s="81"/>
      <c r="R348" s="81"/>
      <c r="S348" s="81"/>
      <c r="T348" s="82">
        <f t="shared" si="13"/>
        <v>0</v>
      </c>
      <c r="U348" s="79" t="str">
        <f t="shared" si="14"/>
        <v>-</v>
      </c>
    </row>
    <row r="349" spans="1:21" x14ac:dyDescent="0.2">
      <c r="A349" s="99"/>
      <c r="B349" s="100"/>
      <c r="C349" s="81"/>
      <c r="D349" s="81"/>
      <c r="E349" s="81"/>
      <c r="F349" s="81"/>
      <c r="G349" s="81"/>
      <c r="H349" s="81"/>
      <c r="I349" s="81"/>
      <c r="J349" s="81"/>
      <c r="K349" s="81"/>
      <c r="L349" s="81"/>
      <c r="M349" s="81"/>
      <c r="N349" s="81"/>
      <c r="O349" s="81"/>
      <c r="P349" s="81"/>
      <c r="Q349" s="81"/>
      <c r="R349" s="81"/>
      <c r="S349" s="81"/>
      <c r="T349" s="82">
        <f t="shared" si="13"/>
        <v>0</v>
      </c>
      <c r="U349" s="79" t="str">
        <f t="shared" si="14"/>
        <v>-</v>
      </c>
    </row>
    <row r="350" spans="1:21" x14ac:dyDescent="0.2">
      <c r="A350" s="99"/>
      <c r="B350" s="100"/>
      <c r="C350" s="81"/>
      <c r="D350" s="81"/>
      <c r="E350" s="81"/>
      <c r="F350" s="81"/>
      <c r="G350" s="81"/>
      <c r="H350" s="81"/>
      <c r="I350" s="81"/>
      <c r="J350" s="81"/>
      <c r="K350" s="81"/>
      <c r="L350" s="81"/>
      <c r="M350" s="81"/>
      <c r="N350" s="81"/>
      <c r="O350" s="81"/>
      <c r="P350" s="81"/>
      <c r="Q350" s="81"/>
      <c r="R350" s="81"/>
      <c r="S350" s="81"/>
      <c r="T350" s="82">
        <f t="shared" si="13"/>
        <v>0</v>
      </c>
      <c r="U350" s="79" t="str">
        <f t="shared" si="14"/>
        <v>-</v>
      </c>
    </row>
    <row r="351" spans="1:21" x14ac:dyDescent="0.2">
      <c r="A351" s="99"/>
      <c r="B351" s="100"/>
      <c r="C351" s="81"/>
      <c r="D351" s="81"/>
      <c r="E351" s="81"/>
      <c r="F351" s="81"/>
      <c r="G351" s="81"/>
      <c r="H351" s="81"/>
      <c r="I351" s="81"/>
      <c r="J351" s="81"/>
      <c r="K351" s="81"/>
      <c r="L351" s="81"/>
      <c r="M351" s="81"/>
      <c r="N351" s="81"/>
      <c r="O351" s="81"/>
      <c r="P351" s="81"/>
      <c r="Q351" s="81"/>
      <c r="R351" s="81"/>
      <c r="S351" s="81"/>
      <c r="T351" s="82">
        <f t="shared" si="13"/>
        <v>0</v>
      </c>
      <c r="U351" s="79" t="str">
        <f t="shared" si="14"/>
        <v>-</v>
      </c>
    </row>
    <row r="352" spans="1:21" x14ac:dyDescent="0.2">
      <c r="A352" s="99"/>
      <c r="B352" s="100"/>
      <c r="C352" s="81"/>
      <c r="D352" s="81"/>
      <c r="E352" s="81"/>
      <c r="F352" s="81"/>
      <c r="G352" s="81"/>
      <c r="H352" s="81"/>
      <c r="I352" s="81"/>
      <c r="J352" s="81"/>
      <c r="K352" s="81"/>
      <c r="L352" s="81"/>
      <c r="M352" s="81"/>
      <c r="N352" s="81"/>
      <c r="O352" s="81"/>
      <c r="P352" s="81"/>
      <c r="Q352" s="81"/>
      <c r="R352" s="81"/>
      <c r="S352" s="81"/>
      <c r="T352" s="82">
        <f t="shared" si="13"/>
        <v>0</v>
      </c>
      <c r="U352" s="79" t="str">
        <f t="shared" si="14"/>
        <v>-</v>
      </c>
    </row>
    <row r="353" spans="1:21" x14ac:dyDescent="0.2">
      <c r="A353" s="99"/>
      <c r="B353" s="100"/>
      <c r="C353" s="81"/>
      <c r="D353" s="81"/>
      <c r="E353" s="81"/>
      <c r="F353" s="81"/>
      <c r="G353" s="81"/>
      <c r="H353" s="81"/>
      <c r="I353" s="81"/>
      <c r="J353" s="81"/>
      <c r="K353" s="81"/>
      <c r="L353" s="81"/>
      <c r="M353" s="81"/>
      <c r="N353" s="81"/>
      <c r="O353" s="81"/>
      <c r="P353" s="81"/>
      <c r="Q353" s="81"/>
      <c r="R353" s="81"/>
      <c r="S353" s="81"/>
      <c r="T353" s="82">
        <f t="shared" si="13"/>
        <v>0</v>
      </c>
      <c r="U353" s="79" t="str">
        <f t="shared" si="14"/>
        <v>-</v>
      </c>
    </row>
    <row r="354" spans="1:21" x14ac:dyDescent="0.2">
      <c r="A354" s="99"/>
      <c r="B354" s="100"/>
      <c r="C354" s="81"/>
      <c r="D354" s="81"/>
      <c r="E354" s="81"/>
      <c r="F354" s="81"/>
      <c r="G354" s="81"/>
      <c r="H354" s="81"/>
      <c r="I354" s="81"/>
      <c r="J354" s="81"/>
      <c r="K354" s="81"/>
      <c r="L354" s="81"/>
      <c r="M354" s="81"/>
      <c r="N354" s="81"/>
      <c r="O354" s="81"/>
      <c r="P354" s="81"/>
      <c r="Q354" s="81"/>
      <c r="R354" s="81"/>
      <c r="S354" s="81"/>
      <c r="T354" s="82">
        <f t="shared" si="13"/>
        <v>0</v>
      </c>
      <c r="U354" s="79" t="str">
        <f t="shared" si="14"/>
        <v>-</v>
      </c>
    </row>
    <row r="355" spans="1:21" x14ac:dyDescent="0.2">
      <c r="A355" s="99"/>
      <c r="B355" s="100"/>
      <c r="C355" s="81"/>
      <c r="D355" s="81"/>
      <c r="E355" s="81"/>
      <c r="F355" s="81"/>
      <c r="G355" s="81"/>
      <c r="H355" s="81"/>
      <c r="I355" s="81"/>
      <c r="J355" s="81"/>
      <c r="K355" s="81"/>
      <c r="L355" s="81"/>
      <c r="M355" s="81"/>
      <c r="N355" s="81"/>
      <c r="O355" s="81"/>
      <c r="P355" s="81"/>
      <c r="Q355" s="81"/>
      <c r="R355" s="81"/>
      <c r="S355" s="81"/>
      <c r="T355" s="82">
        <f t="shared" si="13"/>
        <v>0</v>
      </c>
      <c r="U355" s="79" t="str">
        <f t="shared" si="14"/>
        <v>-</v>
      </c>
    </row>
    <row r="356" spans="1:21" x14ac:dyDescent="0.2">
      <c r="A356" s="99"/>
      <c r="B356" s="100"/>
      <c r="C356" s="81"/>
      <c r="D356" s="81"/>
      <c r="E356" s="81"/>
      <c r="F356" s="81"/>
      <c r="G356" s="81"/>
      <c r="H356" s="81"/>
      <c r="I356" s="81"/>
      <c r="J356" s="81"/>
      <c r="K356" s="81"/>
      <c r="L356" s="81"/>
      <c r="M356" s="81"/>
      <c r="N356" s="81"/>
      <c r="O356" s="81"/>
      <c r="P356" s="81"/>
      <c r="Q356" s="81"/>
      <c r="R356" s="81"/>
      <c r="S356" s="81"/>
      <c r="T356" s="82">
        <f t="shared" si="13"/>
        <v>0</v>
      </c>
      <c r="U356" s="79" t="str">
        <f t="shared" si="14"/>
        <v>-</v>
      </c>
    </row>
    <row r="357" spans="1:21" x14ac:dyDescent="0.2">
      <c r="A357" s="99"/>
      <c r="B357" s="100"/>
      <c r="C357" s="81"/>
      <c r="D357" s="81"/>
      <c r="E357" s="81"/>
      <c r="F357" s="81"/>
      <c r="G357" s="81"/>
      <c r="H357" s="81"/>
      <c r="I357" s="81"/>
      <c r="J357" s="81"/>
      <c r="K357" s="81"/>
      <c r="L357" s="81"/>
      <c r="M357" s="81"/>
      <c r="N357" s="81"/>
      <c r="O357" s="81"/>
      <c r="P357" s="81"/>
      <c r="Q357" s="81"/>
      <c r="R357" s="81"/>
      <c r="S357" s="81"/>
      <c r="T357" s="82">
        <f t="shared" si="13"/>
        <v>0</v>
      </c>
      <c r="U357" s="79" t="str">
        <f t="shared" si="14"/>
        <v>-</v>
      </c>
    </row>
    <row r="358" spans="1:21" x14ac:dyDescent="0.2">
      <c r="A358" s="99"/>
      <c r="B358" s="100"/>
      <c r="C358" s="81"/>
      <c r="D358" s="81"/>
      <c r="E358" s="81"/>
      <c r="F358" s="81"/>
      <c r="G358" s="81"/>
      <c r="H358" s="81"/>
      <c r="I358" s="81"/>
      <c r="J358" s="81"/>
      <c r="K358" s="81"/>
      <c r="L358" s="81"/>
      <c r="M358" s="81"/>
      <c r="N358" s="81"/>
      <c r="O358" s="81"/>
      <c r="P358" s="81"/>
      <c r="Q358" s="81"/>
      <c r="R358" s="81"/>
      <c r="S358" s="81"/>
      <c r="T358" s="82">
        <f t="shared" si="13"/>
        <v>0</v>
      </c>
      <c r="U358" s="79" t="str">
        <f t="shared" si="14"/>
        <v>-</v>
      </c>
    </row>
    <row r="359" spans="1:21" x14ac:dyDescent="0.2">
      <c r="A359" s="99"/>
      <c r="B359" s="100"/>
      <c r="C359" s="81"/>
      <c r="D359" s="81"/>
      <c r="E359" s="81"/>
      <c r="F359" s="81"/>
      <c r="G359" s="81"/>
      <c r="H359" s="81"/>
      <c r="I359" s="81"/>
      <c r="J359" s="81"/>
      <c r="K359" s="81"/>
      <c r="L359" s="81"/>
      <c r="M359" s="81"/>
      <c r="N359" s="81"/>
      <c r="O359" s="81"/>
      <c r="P359" s="81"/>
      <c r="Q359" s="81"/>
      <c r="R359" s="81"/>
      <c r="S359" s="81"/>
      <c r="T359" s="82">
        <f t="shared" si="13"/>
        <v>0</v>
      </c>
      <c r="U359" s="79" t="str">
        <f t="shared" si="14"/>
        <v>-</v>
      </c>
    </row>
    <row r="360" spans="1:21" x14ac:dyDescent="0.2">
      <c r="A360" s="99"/>
      <c r="B360" s="100"/>
      <c r="C360" s="81"/>
      <c r="D360" s="81"/>
      <c r="E360" s="81"/>
      <c r="F360" s="81"/>
      <c r="G360" s="81"/>
      <c r="H360" s="81"/>
      <c r="I360" s="81"/>
      <c r="J360" s="81"/>
      <c r="K360" s="81"/>
      <c r="L360" s="81"/>
      <c r="M360" s="81"/>
      <c r="N360" s="81"/>
      <c r="O360" s="81"/>
      <c r="P360" s="81"/>
      <c r="Q360" s="81"/>
      <c r="R360" s="81"/>
      <c r="S360" s="81"/>
      <c r="T360" s="82">
        <f t="shared" si="13"/>
        <v>0</v>
      </c>
      <c r="U360" s="79" t="str">
        <f t="shared" si="14"/>
        <v>-</v>
      </c>
    </row>
    <row r="361" spans="1:21" x14ac:dyDescent="0.2">
      <c r="A361" s="99"/>
      <c r="B361" s="100"/>
      <c r="C361" s="81"/>
      <c r="D361" s="81"/>
      <c r="E361" s="81"/>
      <c r="F361" s="81"/>
      <c r="G361" s="81"/>
      <c r="H361" s="81"/>
      <c r="I361" s="81"/>
      <c r="J361" s="81"/>
      <c r="K361" s="81"/>
      <c r="L361" s="81"/>
      <c r="M361" s="81"/>
      <c r="N361" s="81"/>
      <c r="O361" s="81"/>
      <c r="P361" s="81"/>
      <c r="Q361" s="81"/>
      <c r="R361" s="81"/>
      <c r="S361" s="81"/>
      <c r="T361" s="82">
        <f t="shared" si="13"/>
        <v>0</v>
      </c>
      <c r="U361" s="79" t="str">
        <f t="shared" si="14"/>
        <v>-</v>
      </c>
    </row>
    <row r="362" spans="1:21" x14ac:dyDescent="0.2">
      <c r="A362" s="99"/>
      <c r="B362" s="100"/>
      <c r="C362" s="81"/>
      <c r="D362" s="81"/>
      <c r="E362" s="81"/>
      <c r="F362" s="81"/>
      <c r="G362" s="81"/>
      <c r="H362" s="81"/>
      <c r="I362" s="81"/>
      <c r="J362" s="81"/>
      <c r="K362" s="81"/>
      <c r="L362" s="81"/>
      <c r="M362" s="81"/>
      <c r="N362" s="81"/>
      <c r="O362" s="81"/>
      <c r="P362" s="81"/>
      <c r="Q362" s="81"/>
      <c r="R362" s="81"/>
      <c r="S362" s="81"/>
      <c r="T362" s="82">
        <f t="shared" si="13"/>
        <v>0</v>
      </c>
      <c r="U362" s="79" t="str">
        <f t="shared" si="14"/>
        <v>-</v>
      </c>
    </row>
    <row r="363" spans="1:21" x14ac:dyDescent="0.2">
      <c r="A363" s="99"/>
      <c r="B363" s="100"/>
      <c r="C363" s="81"/>
      <c r="D363" s="81"/>
      <c r="E363" s="81"/>
      <c r="F363" s="81"/>
      <c r="G363" s="81"/>
      <c r="H363" s="81"/>
      <c r="I363" s="81"/>
      <c r="J363" s="81"/>
      <c r="K363" s="81"/>
      <c r="L363" s="81"/>
      <c r="M363" s="81"/>
      <c r="N363" s="81"/>
      <c r="O363" s="81"/>
      <c r="P363" s="81"/>
      <c r="Q363" s="81"/>
      <c r="R363" s="81"/>
      <c r="S363" s="81"/>
      <c r="T363" s="82">
        <f t="shared" si="13"/>
        <v>0</v>
      </c>
      <c r="U363" s="79" t="str">
        <f t="shared" si="14"/>
        <v>-</v>
      </c>
    </row>
    <row r="364" spans="1:21" x14ac:dyDescent="0.2">
      <c r="A364" s="99"/>
      <c r="B364" s="100"/>
      <c r="C364" s="81"/>
      <c r="D364" s="81"/>
      <c r="E364" s="81"/>
      <c r="F364" s="81"/>
      <c r="G364" s="81"/>
      <c r="H364" s="81"/>
      <c r="I364" s="81"/>
      <c r="J364" s="81"/>
      <c r="K364" s="81"/>
      <c r="L364" s="81"/>
      <c r="M364" s="81"/>
      <c r="N364" s="81"/>
      <c r="O364" s="81"/>
      <c r="P364" s="81"/>
      <c r="Q364" s="81"/>
      <c r="R364" s="81"/>
      <c r="S364" s="81"/>
      <c r="T364" s="82">
        <f t="shared" si="13"/>
        <v>0</v>
      </c>
      <c r="U364" s="79" t="str">
        <f t="shared" si="14"/>
        <v>-</v>
      </c>
    </row>
    <row r="365" spans="1:21" x14ac:dyDescent="0.2">
      <c r="A365" s="99"/>
      <c r="B365" s="100"/>
      <c r="C365" s="81"/>
      <c r="D365" s="81"/>
      <c r="E365" s="81"/>
      <c r="F365" s="81"/>
      <c r="G365" s="81"/>
      <c r="H365" s="81"/>
      <c r="I365" s="81"/>
      <c r="J365" s="81"/>
      <c r="K365" s="81"/>
      <c r="L365" s="81"/>
      <c r="M365" s="81"/>
      <c r="N365" s="81"/>
      <c r="O365" s="81"/>
      <c r="P365" s="81"/>
      <c r="Q365" s="81"/>
      <c r="R365" s="81"/>
      <c r="S365" s="81"/>
      <c r="T365" s="82">
        <f t="shared" si="13"/>
        <v>0</v>
      </c>
      <c r="U365" s="79" t="str">
        <f t="shared" si="14"/>
        <v>-</v>
      </c>
    </row>
    <row r="366" spans="1:21" x14ac:dyDescent="0.2">
      <c r="A366" s="99"/>
      <c r="B366" s="100"/>
      <c r="C366" s="81"/>
      <c r="D366" s="81"/>
      <c r="E366" s="81"/>
      <c r="F366" s="81"/>
      <c r="G366" s="81"/>
      <c r="H366" s="81"/>
      <c r="I366" s="81"/>
      <c r="J366" s="81"/>
      <c r="K366" s="81"/>
      <c r="L366" s="81"/>
      <c r="M366" s="81"/>
      <c r="N366" s="81"/>
      <c r="O366" s="81"/>
      <c r="P366" s="81"/>
      <c r="Q366" s="81"/>
      <c r="R366" s="81"/>
      <c r="S366" s="81"/>
      <c r="T366" s="82">
        <f t="shared" si="13"/>
        <v>0</v>
      </c>
      <c r="U366" s="79" t="str">
        <f t="shared" si="14"/>
        <v>-</v>
      </c>
    </row>
    <row r="367" spans="1:21" x14ac:dyDescent="0.2">
      <c r="A367" s="99"/>
      <c r="B367" s="100"/>
      <c r="C367" s="81"/>
      <c r="D367" s="81"/>
      <c r="E367" s="81"/>
      <c r="F367" s="81"/>
      <c r="G367" s="81"/>
      <c r="H367" s="81"/>
      <c r="I367" s="81"/>
      <c r="J367" s="81"/>
      <c r="K367" s="81"/>
      <c r="L367" s="81"/>
      <c r="M367" s="81"/>
      <c r="N367" s="81"/>
      <c r="O367" s="81"/>
      <c r="P367" s="81"/>
      <c r="Q367" s="81"/>
      <c r="R367" s="81"/>
      <c r="S367" s="81"/>
      <c r="T367" s="82">
        <f t="shared" si="13"/>
        <v>0</v>
      </c>
      <c r="U367" s="79" t="str">
        <f t="shared" si="14"/>
        <v>-</v>
      </c>
    </row>
    <row r="368" spans="1:21" x14ac:dyDescent="0.2">
      <c r="A368" s="99"/>
      <c r="B368" s="100"/>
      <c r="C368" s="81"/>
      <c r="D368" s="81"/>
      <c r="E368" s="81"/>
      <c r="F368" s="81"/>
      <c r="G368" s="81"/>
      <c r="H368" s="81"/>
      <c r="I368" s="81"/>
      <c r="J368" s="81"/>
      <c r="K368" s="81"/>
      <c r="L368" s="81"/>
      <c r="M368" s="81"/>
      <c r="N368" s="81"/>
      <c r="O368" s="81"/>
      <c r="P368" s="81"/>
      <c r="Q368" s="81"/>
      <c r="R368" s="81"/>
      <c r="S368" s="81"/>
      <c r="T368" s="82">
        <f t="shared" si="13"/>
        <v>0</v>
      </c>
      <c r="U368" s="79" t="str">
        <f t="shared" si="14"/>
        <v>-</v>
      </c>
    </row>
    <row r="369" spans="1:21" x14ac:dyDescent="0.2">
      <c r="A369" s="99"/>
      <c r="B369" s="100"/>
      <c r="C369" s="81"/>
      <c r="D369" s="81"/>
      <c r="E369" s="81"/>
      <c r="F369" s="81"/>
      <c r="G369" s="81"/>
      <c r="H369" s="81"/>
      <c r="I369" s="81"/>
      <c r="J369" s="81"/>
      <c r="K369" s="81"/>
      <c r="L369" s="81"/>
      <c r="M369" s="81"/>
      <c r="N369" s="81"/>
      <c r="O369" s="81"/>
      <c r="P369" s="81"/>
      <c r="Q369" s="81"/>
      <c r="R369" s="81"/>
      <c r="S369" s="81"/>
      <c r="T369" s="82">
        <f t="shared" si="13"/>
        <v>0</v>
      </c>
      <c r="U369" s="79" t="str">
        <f t="shared" si="14"/>
        <v>-</v>
      </c>
    </row>
    <row r="370" spans="1:21" x14ac:dyDescent="0.2">
      <c r="A370" s="99"/>
      <c r="B370" s="100"/>
      <c r="C370" s="81"/>
      <c r="D370" s="81"/>
      <c r="E370" s="81"/>
      <c r="F370" s="81"/>
      <c r="G370" s="81"/>
      <c r="H370" s="81"/>
      <c r="I370" s="81"/>
      <c r="J370" s="81"/>
      <c r="K370" s="81"/>
      <c r="L370" s="81"/>
      <c r="M370" s="81"/>
      <c r="N370" s="81"/>
      <c r="O370" s="81"/>
      <c r="P370" s="81"/>
      <c r="Q370" s="81"/>
      <c r="R370" s="81"/>
      <c r="S370" s="81"/>
      <c r="T370" s="82">
        <f t="shared" si="13"/>
        <v>0</v>
      </c>
      <c r="U370" s="79" t="str">
        <f t="shared" si="14"/>
        <v>-</v>
      </c>
    </row>
    <row r="371" spans="1:21" x14ac:dyDescent="0.2">
      <c r="A371" s="99"/>
      <c r="B371" s="100"/>
      <c r="C371" s="81"/>
      <c r="D371" s="81"/>
      <c r="E371" s="81"/>
      <c r="F371" s="81"/>
      <c r="G371" s="81"/>
      <c r="H371" s="81"/>
      <c r="I371" s="81"/>
      <c r="J371" s="81"/>
      <c r="K371" s="81"/>
      <c r="L371" s="81"/>
      <c r="M371" s="81"/>
      <c r="N371" s="81"/>
      <c r="O371" s="81"/>
      <c r="P371" s="81"/>
      <c r="Q371" s="81"/>
      <c r="R371" s="81"/>
      <c r="S371" s="81"/>
      <c r="T371" s="82">
        <f t="shared" si="13"/>
        <v>0</v>
      </c>
      <c r="U371" s="79" t="str">
        <f t="shared" si="14"/>
        <v>-</v>
      </c>
    </row>
    <row r="372" spans="1:21" x14ac:dyDescent="0.2">
      <c r="A372" s="99"/>
      <c r="B372" s="100"/>
      <c r="C372" s="81"/>
      <c r="D372" s="81"/>
      <c r="E372" s="81"/>
      <c r="F372" s="81"/>
      <c r="G372" s="81"/>
      <c r="H372" s="81"/>
      <c r="I372" s="81"/>
      <c r="J372" s="81"/>
      <c r="K372" s="81"/>
      <c r="L372" s="81"/>
      <c r="M372" s="81"/>
      <c r="N372" s="81"/>
      <c r="O372" s="81"/>
      <c r="P372" s="81"/>
      <c r="Q372" s="81"/>
      <c r="R372" s="81"/>
      <c r="S372" s="81"/>
      <c r="T372" s="82">
        <f t="shared" si="13"/>
        <v>0</v>
      </c>
      <c r="U372" s="79" t="str">
        <f t="shared" si="14"/>
        <v>-</v>
      </c>
    </row>
    <row r="373" spans="1:21" x14ac:dyDescent="0.2">
      <c r="A373" s="99"/>
      <c r="B373" s="100"/>
      <c r="C373" s="81"/>
      <c r="D373" s="81"/>
      <c r="E373" s="81"/>
      <c r="F373" s="81"/>
      <c r="G373" s="81"/>
      <c r="H373" s="81"/>
      <c r="I373" s="81"/>
      <c r="J373" s="81"/>
      <c r="K373" s="81"/>
      <c r="L373" s="81"/>
      <c r="M373" s="81"/>
      <c r="N373" s="81"/>
      <c r="O373" s="81"/>
      <c r="P373" s="81"/>
      <c r="Q373" s="81"/>
      <c r="R373" s="81"/>
      <c r="S373" s="81"/>
      <c r="T373" s="82">
        <f t="shared" ref="T373:T436" si="15">SUM(C373:Q373)+MAX(R373:S373)</f>
        <v>0</v>
      </c>
      <c r="U373" s="79" t="str">
        <f t="shared" ref="U373:U436" si="16">IF(T373&gt;=90,"A",IF(T373&gt;=80,"B",IF(T373&gt;=70,"C",IF(T373&gt;=60,"D",IF(T373&gt;=50,"E",IF(T373=0,"-","F"))))))</f>
        <v>-</v>
      </c>
    </row>
    <row r="374" spans="1:21" x14ac:dyDescent="0.2">
      <c r="A374" s="99"/>
      <c r="B374" s="100"/>
      <c r="C374" s="81"/>
      <c r="D374" s="81"/>
      <c r="E374" s="81"/>
      <c r="F374" s="81"/>
      <c r="G374" s="81"/>
      <c r="H374" s="81"/>
      <c r="I374" s="81"/>
      <c r="J374" s="81"/>
      <c r="K374" s="81"/>
      <c r="L374" s="81"/>
      <c r="M374" s="81"/>
      <c r="N374" s="81"/>
      <c r="O374" s="81"/>
      <c r="P374" s="81"/>
      <c r="Q374" s="81"/>
      <c r="R374" s="81"/>
      <c r="S374" s="81"/>
      <c r="T374" s="82">
        <f t="shared" si="15"/>
        <v>0</v>
      </c>
      <c r="U374" s="79" t="str">
        <f t="shared" si="16"/>
        <v>-</v>
      </c>
    </row>
    <row r="375" spans="1:21" x14ac:dyDescent="0.2">
      <c r="A375" s="99"/>
      <c r="B375" s="100"/>
      <c r="C375" s="81"/>
      <c r="D375" s="81"/>
      <c r="E375" s="81"/>
      <c r="F375" s="81"/>
      <c r="G375" s="81"/>
      <c r="H375" s="81"/>
      <c r="I375" s="81"/>
      <c r="J375" s="81"/>
      <c r="K375" s="81"/>
      <c r="L375" s="81"/>
      <c r="M375" s="81"/>
      <c r="N375" s="81"/>
      <c r="O375" s="81"/>
      <c r="P375" s="81"/>
      <c r="Q375" s="81"/>
      <c r="R375" s="81"/>
      <c r="S375" s="81"/>
      <c r="T375" s="82">
        <f t="shared" si="15"/>
        <v>0</v>
      </c>
      <c r="U375" s="79" t="str">
        <f t="shared" si="16"/>
        <v>-</v>
      </c>
    </row>
    <row r="376" spans="1:21" x14ac:dyDescent="0.2">
      <c r="A376" s="99"/>
      <c r="B376" s="100"/>
      <c r="C376" s="81"/>
      <c r="D376" s="81"/>
      <c r="E376" s="81"/>
      <c r="F376" s="81"/>
      <c r="G376" s="81"/>
      <c r="H376" s="81"/>
      <c r="I376" s="81"/>
      <c r="J376" s="81"/>
      <c r="K376" s="81"/>
      <c r="L376" s="81"/>
      <c r="M376" s="81"/>
      <c r="N376" s="81"/>
      <c r="O376" s="81"/>
      <c r="P376" s="81"/>
      <c r="Q376" s="81"/>
      <c r="R376" s="81"/>
      <c r="S376" s="81"/>
      <c r="T376" s="82">
        <f t="shared" si="15"/>
        <v>0</v>
      </c>
      <c r="U376" s="79" t="str">
        <f t="shared" si="16"/>
        <v>-</v>
      </c>
    </row>
    <row r="377" spans="1:21" x14ac:dyDescent="0.2">
      <c r="A377" s="99"/>
      <c r="B377" s="100"/>
      <c r="C377" s="81"/>
      <c r="D377" s="81"/>
      <c r="E377" s="81"/>
      <c r="F377" s="81"/>
      <c r="G377" s="81"/>
      <c r="H377" s="81"/>
      <c r="I377" s="81"/>
      <c r="J377" s="81"/>
      <c r="K377" s="81"/>
      <c r="L377" s="81"/>
      <c r="M377" s="81"/>
      <c r="N377" s="81"/>
      <c r="O377" s="81"/>
      <c r="P377" s="81"/>
      <c r="Q377" s="81"/>
      <c r="R377" s="81"/>
      <c r="S377" s="81"/>
      <c r="T377" s="82">
        <f t="shared" si="15"/>
        <v>0</v>
      </c>
      <c r="U377" s="79" t="str">
        <f t="shared" si="16"/>
        <v>-</v>
      </c>
    </row>
    <row r="378" spans="1:21" x14ac:dyDescent="0.2">
      <c r="A378" s="99"/>
      <c r="B378" s="100"/>
      <c r="C378" s="81"/>
      <c r="D378" s="81"/>
      <c r="E378" s="81"/>
      <c r="F378" s="81"/>
      <c r="G378" s="81"/>
      <c r="H378" s="81"/>
      <c r="I378" s="81"/>
      <c r="J378" s="81"/>
      <c r="K378" s="81"/>
      <c r="L378" s="81"/>
      <c r="M378" s="81"/>
      <c r="N378" s="81"/>
      <c r="O378" s="81"/>
      <c r="P378" s="81"/>
      <c r="Q378" s="81"/>
      <c r="R378" s="81"/>
      <c r="S378" s="81"/>
      <c r="T378" s="82">
        <f t="shared" si="15"/>
        <v>0</v>
      </c>
      <c r="U378" s="79" t="str">
        <f t="shared" si="16"/>
        <v>-</v>
      </c>
    </row>
    <row r="379" spans="1:21" x14ac:dyDescent="0.2">
      <c r="A379" s="99"/>
      <c r="B379" s="100"/>
      <c r="C379" s="81"/>
      <c r="D379" s="81"/>
      <c r="E379" s="81"/>
      <c r="F379" s="81"/>
      <c r="G379" s="81"/>
      <c r="H379" s="81"/>
      <c r="I379" s="81"/>
      <c r="J379" s="81"/>
      <c r="K379" s="81"/>
      <c r="L379" s="81"/>
      <c r="M379" s="81"/>
      <c r="N379" s="81"/>
      <c r="O379" s="81"/>
      <c r="P379" s="81"/>
      <c r="Q379" s="81"/>
      <c r="R379" s="81"/>
      <c r="S379" s="81"/>
      <c r="T379" s="82">
        <f t="shared" si="15"/>
        <v>0</v>
      </c>
      <c r="U379" s="79" t="str">
        <f t="shared" si="16"/>
        <v>-</v>
      </c>
    </row>
    <row r="380" spans="1:21" x14ac:dyDescent="0.2">
      <c r="A380" s="99"/>
      <c r="B380" s="100"/>
      <c r="C380" s="81"/>
      <c r="D380" s="81"/>
      <c r="E380" s="81"/>
      <c r="F380" s="81"/>
      <c r="G380" s="81"/>
      <c r="H380" s="81"/>
      <c r="I380" s="81"/>
      <c r="J380" s="81"/>
      <c r="K380" s="81"/>
      <c r="L380" s="81"/>
      <c r="M380" s="81"/>
      <c r="N380" s="81"/>
      <c r="O380" s="81"/>
      <c r="P380" s="81"/>
      <c r="Q380" s="81"/>
      <c r="R380" s="81"/>
      <c r="S380" s="81"/>
      <c r="T380" s="82">
        <f t="shared" si="15"/>
        <v>0</v>
      </c>
      <c r="U380" s="79" t="str">
        <f t="shared" si="16"/>
        <v>-</v>
      </c>
    </row>
    <row r="381" spans="1:21" x14ac:dyDescent="0.2">
      <c r="A381" s="99"/>
      <c r="B381" s="100"/>
      <c r="C381" s="81"/>
      <c r="D381" s="81"/>
      <c r="E381" s="81"/>
      <c r="F381" s="81"/>
      <c r="G381" s="81"/>
      <c r="H381" s="81"/>
      <c r="I381" s="81"/>
      <c r="J381" s="81"/>
      <c r="K381" s="81"/>
      <c r="L381" s="81"/>
      <c r="M381" s="81"/>
      <c r="N381" s="81"/>
      <c r="O381" s="81"/>
      <c r="P381" s="81"/>
      <c r="Q381" s="81"/>
      <c r="R381" s="81"/>
      <c r="S381" s="81"/>
      <c r="T381" s="82">
        <f t="shared" si="15"/>
        <v>0</v>
      </c>
      <c r="U381" s="79" t="str">
        <f t="shared" si="16"/>
        <v>-</v>
      </c>
    </row>
    <row r="382" spans="1:21" x14ac:dyDescent="0.2">
      <c r="A382" s="99"/>
      <c r="B382" s="100"/>
      <c r="C382" s="81"/>
      <c r="D382" s="81"/>
      <c r="E382" s="81"/>
      <c r="F382" s="81"/>
      <c r="G382" s="81"/>
      <c r="H382" s="81"/>
      <c r="I382" s="81"/>
      <c r="J382" s="81"/>
      <c r="K382" s="81"/>
      <c r="L382" s="81"/>
      <c r="M382" s="81"/>
      <c r="N382" s="81"/>
      <c r="O382" s="81"/>
      <c r="P382" s="81"/>
      <c r="Q382" s="81"/>
      <c r="R382" s="81"/>
      <c r="S382" s="81"/>
      <c r="T382" s="82">
        <f t="shared" si="15"/>
        <v>0</v>
      </c>
      <c r="U382" s="79" t="str">
        <f t="shared" si="16"/>
        <v>-</v>
      </c>
    </row>
    <row r="383" spans="1:21" x14ac:dyDescent="0.2">
      <c r="A383" s="99"/>
      <c r="B383" s="100"/>
      <c r="C383" s="81"/>
      <c r="D383" s="81"/>
      <c r="E383" s="81"/>
      <c r="F383" s="81"/>
      <c r="G383" s="81"/>
      <c r="H383" s="81"/>
      <c r="I383" s="81"/>
      <c r="J383" s="81"/>
      <c r="K383" s="81"/>
      <c r="L383" s="81"/>
      <c r="M383" s="81"/>
      <c r="N383" s="81"/>
      <c r="O383" s="81"/>
      <c r="P383" s="81"/>
      <c r="Q383" s="81"/>
      <c r="R383" s="81"/>
      <c r="S383" s="81"/>
      <c r="T383" s="82">
        <f t="shared" si="15"/>
        <v>0</v>
      </c>
      <c r="U383" s="79" t="str">
        <f t="shared" si="16"/>
        <v>-</v>
      </c>
    </row>
    <row r="384" spans="1:21" x14ac:dyDescent="0.2">
      <c r="A384" s="99"/>
      <c r="B384" s="100"/>
      <c r="C384" s="81"/>
      <c r="D384" s="81"/>
      <c r="E384" s="81"/>
      <c r="F384" s="81"/>
      <c r="G384" s="81"/>
      <c r="H384" s="81"/>
      <c r="I384" s="81"/>
      <c r="J384" s="81"/>
      <c r="K384" s="81"/>
      <c r="L384" s="81"/>
      <c r="M384" s="81"/>
      <c r="N384" s="81"/>
      <c r="O384" s="81"/>
      <c r="P384" s="81"/>
      <c r="Q384" s="81"/>
      <c r="R384" s="81"/>
      <c r="S384" s="81"/>
      <c r="T384" s="82">
        <f t="shared" si="15"/>
        <v>0</v>
      </c>
      <c r="U384" s="79" t="str">
        <f t="shared" si="16"/>
        <v>-</v>
      </c>
    </row>
    <row r="385" spans="1:21" x14ac:dyDescent="0.2">
      <c r="A385" s="99"/>
      <c r="B385" s="100"/>
      <c r="C385" s="81"/>
      <c r="D385" s="81"/>
      <c r="E385" s="81"/>
      <c r="F385" s="81"/>
      <c r="G385" s="81"/>
      <c r="H385" s="81"/>
      <c r="I385" s="81"/>
      <c r="J385" s="81"/>
      <c r="K385" s="81"/>
      <c r="L385" s="81"/>
      <c r="M385" s="81"/>
      <c r="N385" s="81"/>
      <c r="O385" s="81"/>
      <c r="P385" s="81"/>
      <c r="Q385" s="81"/>
      <c r="R385" s="81"/>
      <c r="S385" s="81"/>
      <c r="T385" s="82">
        <f t="shared" si="15"/>
        <v>0</v>
      </c>
      <c r="U385" s="79" t="str">
        <f t="shared" si="16"/>
        <v>-</v>
      </c>
    </row>
    <row r="386" spans="1:21" x14ac:dyDescent="0.2">
      <c r="A386" s="99"/>
      <c r="B386" s="100"/>
      <c r="C386" s="81"/>
      <c r="D386" s="81"/>
      <c r="E386" s="81"/>
      <c r="F386" s="81"/>
      <c r="G386" s="81"/>
      <c r="H386" s="81"/>
      <c r="I386" s="81"/>
      <c r="J386" s="81"/>
      <c r="K386" s="81"/>
      <c r="L386" s="81"/>
      <c r="M386" s="81"/>
      <c r="N386" s="81"/>
      <c r="O386" s="81"/>
      <c r="P386" s="81"/>
      <c r="Q386" s="81"/>
      <c r="R386" s="81"/>
      <c r="S386" s="81"/>
      <c r="T386" s="82">
        <f t="shared" si="15"/>
        <v>0</v>
      </c>
      <c r="U386" s="79" t="str">
        <f t="shared" si="16"/>
        <v>-</v>
      </c>
    </row>
    <row r="387" spans="1:21" x14ac:dyDescent="0.2">
      <c r="A387" s="99"/>
      <c r="B387" s="100"/>
      <c r="C387" s="81"/>
      <c r="D387" s="81"/>
      <c r="E387" s="81"/>
      <c r="F387" s="81"/>
      <c r="G387" s="81"/>
      <c r="H387" s="81"/>
      <c r="I387" s="81"/>
      <c r="J387" s="81"/>
      <c r="K387" s="81"/>
      <c r="L387" s="81"/>
      <c r="M387" s="81"/>
      <c r="N387" s="81"/>
      <c r="O387" s="81"/>
      <c r="P387" s="81"/>
      <c r="Q387" s="81"/>
      <c r="R387" s="81"/>
      <c r="S387" s="81"/>
      <c r="T387" s="82">
        <f t="shared" si="15"/>
        <v>0</v>
      </c>
      <c r="U387" s="79" t="str">
        <f t="shared" si="16"/>
        <v>-</v>
      </c>
    </row>
    <row r="388" spans="1:21" x14ac:dyDescent="0.2">
      <c r="A388" s="99"/>
      <c r="B388" s="100"/>
      <c r="C388" s="81"/>
      <c r="D388" s="81"/>
      <c r="E388" s="81"/>
      <c r="F388" s="81"/>
      <c r="G388" s="81"/>
      <c r="H388" s="81"/>
      <c r="I388" s="81"/>
      <c r="J388" s="81"/>
      <c r="K388" s="81"/>
      <c r="L388" s="81"/>
      <c r="M388" s="81"/>
      <c r="N388" s="81"/>
      <c r="O388" s="81"/>
      <c r="P388" s="81"/>
      <c r="Q388" s="81"/>
      <c r="R388" s="81"/>
      <c r="S388" s="81"/>
      <c r="T388" s="82">
        <f t="shared" si="15"/>
        <v>0</v>
      </c>
      <c r="U388" s="79" t="str">
        <f t="shared" si="16"/>
        <v>-</v>
      </c>
    </row>
    <row r="389" spans="1:21" x14ac:dyDescent="0.2">
      <c r="A389" s="99"/>
      <c r="B389" s="100"/>
      <c r="C389" s="81"/>
      <c r="D389" s="81"/>
      <c r="E389" s="81"/>
      <c r="F389" s="81"/>
      <c r="G389" s="81"/>
      <c r="H389" s="81"/>
      <c r="I389" s="81"/>
      <c r="J389" s="81"/>
      <c r="K389" s="81"/>
      <c r="L389" s="81"/>
      <c r="M389" s="81"/>
      <c r="N389" s="81"/>
      <c r="O389" s="81"/>
      <c r="P389" s="81"/>
      <c r="Q389" s="81"/>
      <c r="R389" s="81"/>
      <c r="S389" s="81"/>
      <c r="T389" s="82">
        <f t="shared" si="15"/>
        <v>0</v>
      </c>
      <c r="U389" s="79" t="str">
        <f t="shared" si="16"/>
        <v>-</v>
      </c>
    </row>
    <row r="390" spans="1:21" x14ac:dyDescent="0.2">
      <c r="A390" s="99"/>
      <c r="B390" s="100"/>
      <c r="C390" s="81"/>
      <c r="D390" s="81"/>
      <c r="E390" s="81"/>
      <c r="F390" s="81"/>
      <c r="G390" s="81"/>
      <c r="H390" s="81"/>
      <c r="I390" s="81"/>
      <c r="J390" s="81"/>
      <c r="K390" s="81"/>
      <c r="L390" s="81"/>
      <c r="M390" s="81"/>
      <c r="N390" s="81"/>
      <c r="O390" s="81"/>
      <c r="P390" s="81"/>
      <c r="Q390" s="81"/>
      <c r="R390" s="81"/>
      <c r="S390" s="81"/>
      <c r="T390" s="82">
        <f t="shared" si="15"/>
        <v>0</v>
      </c>
      <c r="U390" s="79" t="str">
        <f t="shared" si="16"/>
        <v>-</v>
      </c>
    </row>
    <row r="391" spans="1:21" x14ac:dyDescent="0.2">
      <c r="A391" s="99"/>
      <c r="B391" s="100"/>
      <c r="C391" s="81"/>
      <c r="D391" s="81"/>
      <c r="E391" s="81"/>
      <c r="F391" s="81"/>
      <c r="G391" s="81"/>
      <c r="H391" s="81"/>
      <c r="I391" s="81"/>
      <c r="J391" s="81"/>
      <c r="K391" s="81"/>
      <c r="L391" s="81"/>
      <c r="M391" s="81"/>
      <c r="N391" s="81"/>
      <c r="O391" s="81"/>
      <c r="P391" s="81"/>
      <c r="Q391" s="81"/>
      <c r="R391" s="81"/>
      <c r="S391" s="81"/>
      <c r="T391" s="82">
        <f t="shared" si="15"/>
        <v>0</v>
      </c>
      <c r="U391" s="79" t="str">
        <f t="shared" si="16"/>
        <v>-</v>
      </c>
    </row>
    <row r="392" spans="1:21" x14ac:dyDescent="0.2">
      <c r="A392" s="99"/>
      <c r="B392" s="100"/>
      <c r="C392" s="81"/>
      <c r="D392" s="81"/>
      <c r="E392" s="81"/>
      <c r="F392" s="81"/>
      <c r="G392" s="81"/>
      <c r="H392" s="81"/>
      <c r="I392" s="81"/>
      <c r="J392" s="81"/>
      <c r="K392" s="81"/>
      <c r="L392" s="81"/>
      <c r="M392" s="81"/>
      <c r="N392" s="81"/>
      <c r="O392" s="81"/>
      <c r="P392" s="81"/>
      <c r="Q392" s="81"/>
      <c r="R392" s="81"/>
      <c r="S392" s="81"/>
      <c r="T392" s="82">
        <f t="shared" si="15"/>
        <v>0</v>
      </c>
      <c r="U392" s="79" t="str">
        <f t="shared" si="16"/>
        <v>-</v>
      </c>
    </row>
    <row r="393" spans="1:21" x14ac:dyDescent="0.2">
      <c r="A393" s="99"/>
      <c r="B393" s="100"/>
      <c r="C393" s="81"/>
      <c r="D393" s="81"/>
      <c r="E393" s="81"/>
      <c r="F393" s="81"/>
      <c r="G393" s="81"/>
      <c r="H393" s="81"/>
      <c r="I393" s="81"/>
      <c r="J393" s="81"/>
      <c r="K393" s="81"/>
      <c r="L393" s="81"/>
      <c r="M393" s="81"/>
      <c r="N393" s="81"/>
      <c r="O393" s="81"/>
      <c r="P393" s="81"/>
      <c r="Q393" s="81"/>
      <c r="R393" s="81"/>
      <c r="S393" s="81"/>
      <c r="T393" s="82">
        <f t="shared" si="15"/>
        <v>0</v>
      </c>
      <c r="U393" s="79" t="str">
        <f t="shared" si="16"/>
        <v>-</v>
      </c>
    </row>
    <row r="394" spans="1:21" x14ac:dyDescent="0.2">
      <c r="A394" s="99"/>
      <c r="B394" s="100"/>
      <c r="C394" s="81"/>
      <c r="D394" s="81"/>
      <c r="E394" s="81"/>
      <c r="F394" s="81"/>
      <c r="G394" s="81"/>
      <c r="H394" s="81"/>
      <c r="I394" s="81"/>
      <c r="J394" s="81"/>
      <c r="K394" s="81"/>
      <c r="L394" s="81"/>
      <c r="M394" s="81"/>
      <c r="N394" s="81"/>
      <c r="O394" s="81"/>
      <c r="P394" s="81"/>
      <c r="Q394" s="81"/>
      <c r="R394" s="81"/>
      <c r="S394" s="81"/>
      <c r="T394" s="82">
        <f t="shared" si="15"/>
        <v>0</v>
      </c>
      <c r="U394" s="79" t="str">
        <f t="shared" si="16"/>
        <v>-</v>
      </c>
    </row>
    <row r="395" spans="1:21" x14ac:dyDescent="0.2">
      <c r="A395" s="99"/>
      <c r="B395" s="100"/>
      <c r="C395" s="81"/>
      <c r="D395" s="81"/>
      <c r="E395" s="81"/>
      <c r="F395" s="81"/>
      <c r="G395" s="81"/>
      <c r="H395" s="81"/>
      <c r="I395" s="81"/>
      <c r="J395" s="81"/>
      <c r="K395" s="81"/>
      <c r="L395" s="81"/>
      <c r="M395" s="81"/>
      <c r="N395" s="81"/>
      <c r="O395" s="81"/>
      <c r="P395" s="81"/>
      <c r="Q395" s="81"/>
      <c r="R395" s="81"/>
      <c r="S395" s="81"/>
      <c r="T395" s="82">
        <f t="shared" si="15"/>
        <v>0</v>
      </c>
      <c r="U395" s="79" t="str">
        <f t="shared" si="16"/>
        <v>-</v>
      </c>
    </row>
    <row r="396" spans="1:21" x14ac:dyDescent="0.2">
      <c r="A396" s="99"/>
      <c r="B396" s="100"/>
      <c r="C396" s="81"/>
      <c r="D396" s="81"/>
      <c r="E396" s="81"/>
      <c r="F396" s="81"/>
      <c r="G396" s="81"/>
      <c r="H396" s="81"/>
      <c r="I396" s="81"/>
      <c r="J396" s="81"/>
      <c r="K396" s="81"/>
      <c r="L396" s="81"/>
      <c r="M396" s="81"/>
      <c r="N396" s="81"/>
      <c r="O396" s="81"/>
      <c r="P396" s="81"/>
      <c r="Q396" s="81"/>
      <c r="R396" s="81"/>
      <c r="S396" s="81"/>
      <c r="T396" s="82">
        <f t="shared" si="15"/>
        <v>0</v>
      </c>
      <c r="U396" s="79" t="str">
        <f t="shared" si="16"/>
        <v>-</v>
      </c>
    </row>
    <row r="397" spans="1:21" x14ac:dyDescent="0.2">
      <c r="A397" s="99"/>
      <c r="B397" s="100"/>
      <c r="C397" s="81"/>
      <c r="D397" s="81"/>
      <c r="E397" s="81"/>
      <c r="F397" s="81"/>
      <c r="G397" s="81"/>
      <c r="H397" s="81"/>
      <c r="I397" s="81"/>
      <c r="J397" s="81"/>
      <c r="K397" s="81"/>
      <c r="L397" s="81"/>
      <c r="M397" s="81"/>
      <c r="N397" s="81"/>
      <c r="O397" s="81"/>
      <c r="P397" s="81"/>
      <c r="Q397" s="81"/>
      <c r="R397" s="81"/>
      <c r="S397" s="81"/>
      <c r="T397" s="82">
        <f t="shared" si="15"/>
        <v>0</v>
      </c>
      <c r="U397" s="79" t="str">
        <f t="shared" si="16"/>
        <v>-</v>
      </c>
    </row>
    <row r="398" spans="1:21" x14ac:dyDescent="0.2">
      <c r="A398" s="99"/>
      <c r="B398" s="100"/>
      <c r="C398" s="81"/>
      <c r="D398" s="81"/>
      <c r="E398" s="81"/>
      <c r="F398" s="81"/>
      <c r="G398" s="81"/>
      <c r="H398" s="81"/>
      <c r="I398" s="81"/>
      <c r="J398" s="81"/>
      <c r="K398" s="81"/>
      <c r="L398" s="81"/>
      <c r="M398" s="81"/>
      <c r="N398" s="81"/>
      <c r="O398" s="81"/>
      <c r="P398" s="81"/>
      <c r="Q398" s="81"/>
      <c r="R398" s="81"/>
      <c r="S398" s="81"/>
      <c r="T398" s="82">
        <f t="shared" si="15"/>
        <v>0</v>
      </c>
      <c r="U398" s="79" t="str">
        <f t="shared" si="16"/>
        <v>-</v>
      </c>
    </row>
    <row r="399" spans="1:21" x14ac:dyDescent="0.2">
      <c r="A399" s="99"/>
      <c r="B399" s="100"/>
      <c r="C399" s="81"/>
      <c r="D399" s="81"/>
      <c r="E399" s="81"/>
      <c r="F399" s="81"/>
      <c r="G399" s="81"/>
      <c r="H399" s="81"/>
      <c r="I399" s="81"/>
      <c r="J399" s="81"/>
      <c r="K399" s="81"/>
      <c r="L399" s="81"/>
      <c r="M399" s="81"/>
      <c r="N399" s="81"/>
      <c r="O399" s="81"/>
      <c r="P399" s="81"/>
      <c r="Q399" s="81"/>
      <c r="R399" s="81"/>
      <c r="S399" s="81"/>
      <c r="T399" s="82">
        <f t="shared" si="15"/>
        <v>0</v>
      </c>
      <c r="U399" s="79" t="str">
        <f t="shared" si="16"/>
        <v>-</v>
      </c>
    </row>
    <row r="400" spans="1:21" x14ac:dyDescent="0.2">
      <c r="A400" s="99"/>
      <c r="B400" s="100"/>
      <c r="C400" s="81"/>
      <c r="D400" s="81"/>
      <c r="E400" s="81"/>
      <c r="F400" s="81"/>
      <c r="G400" s="81"/>
      <c r="H400" s="81"/>
      <c r="I400" s="81"/>
      <c r="J400" s="81"/>
      <c r="K400" s="81"/>
      <c r="L400" s="81"/>
      <c r="M400" s="81"/>
      <c r="N400" s="81"/>
      <c r="O400" s="81"/>
      <c r="P400" s="81"/>
      <c r="Q400" s="81"/>
      <c r="R400" s="81"/>
      <c r="S400" s="81"/>
      <c r="T400" s="82">
        <f t="shared" si="15"/>
        <v>0</v>
      </c>
      <c r="U400" s="79" t="str">
        <f t="shared" si="16"/>
        <v>-</v>
      </c>
    </row>
    <row r="401" spans="1:21" x14ac:dyDescent="0.2">
      <c r="A401" s="99"/>
      <c r="B401" s="100"/>
      <c r="C401" s="81"/>
      <c r="D401" s="81"/>
      <c r="E401" s="81"/>
      <c r="F401" s="81"/>
      <c r="G401" s="81"/>
      <c r="H401" s="81"/>
      <c r="I401" s="81"/>
      <c r="J401" s="81"/>
      <c r="K401" s="81"/>
      <c r="L401" s="81"/>
      <c r="M401" s="81"/>
      <c r="N401" s="81"/>
      <c r="O401" s="81"/>
      <c r="P401" s="81"/>
      <c r="Q401" s="81"/>
      <c r="R401" s="81"/>
      <c r="S401" s="81"/>
      <c r="T401" s="82">
        <f t="shared" si="15"/>
        <v>0</v>
      </c>
      <c r="U401" s="79" t="str">
        <f t="shared" si="16"/>
        <v>-</v>
      </c>
    </row>
    <row r="402" spans="1:21" x14ac:dyDescent="0.2">
      <c r="A402" s="99"/>
      <c r="B402" s="100"/>
      <c r="C402" s="81"/>
      <c r="D402" s="81"/>
      <c r="E402" s="81"/>
      <c r="F402" s="81"/>
      <c r="G402" s="81"/>
      <c r="H402" s="81"/>
      <c r="I402" s="81"/>
      <c r="J402" s="81"/>
      <c r="K402" s="81"/>
      <c r="L402" s="81"/>
      <c r="M402" s="81"/>
      <c r="N402" s="81"/>
      <c r="O402" s="81"/>
      <c r="P402" s="81"/>
      <c r="Q402" s="81"/>
      <c r="R402" s="81"/>
      <c r="S402" s="81"/>
      <c r="T402" s="82">
        <f t="shared" si="15"/>
        <v>0</v>
      </c>
      <c r="U402" s="79" t="str">
        <f t="shared" si="16"/>
        <v>-</v>
      </c>
    </row>
    <row r="403" spans="1:21" x14ac:dyDescent="0.2">
      <c r="A403" s="99"/>
      <c r="B403" s="100"/>
      <c r="C403" s="81"/>
      <c r="D403" s="81"/>
      <c r="E403" s="81"/>
      <c r="F403" s="81"/>
      <c r="G403" s="81"/>
      <c r="H403" s="81"/>
      <c r="I403" s="81"/>
      <c r="J403" s="81"/>
      <c r="K403" s="81"/>
      <c r="L403" s="81"/>
      <c r="M403" s="81"/>
      <c r="N403" s="81"/>
      <c r="O403" s="81"/>
      <c r="P403" s="81"/>
      <c r="Q403" s="81"/>
      <c r="R403" s="81"/>
      <c r="S403" s="81"/>
      <c r="T403" s="82">
        <f t="shared" si="15"/>
        <v>0</v>
      </c>
      <c r="U403" s="79" t="str">
        <f t="shared" si="16"/>
        <v>-</v>
      </c>
    </row>
    <row r="404" spans="1:21" x14ac:dyDescent="0.2">
      <c r="A404" s="99"/>
      <c r="B404" s="100"/>
      <c r="C404" s="81"/>
      <c r="D404" s="81"/>
      <c r="E404" s="81"/>
      <c r="F404" s="81"/>
      <c r="G404" s="81"/>
      <c r="H404" s="81"/>
      <c r="I404" s="81"/>
      <c r="J404" s="81"/>
      <c r="K404" s="81"/>
      <c r="L404" s="81"/>
      <c r="M404" s="81"/>
      <c r="N404" s="81"/>
      <c r="O404" s="81"/>
      <c r="P404" s="81"/>
      <c r="Q404" s="81"/>
      <c r="R404" s="81"/>
      <c r="S404" s="81"/>
      <c r="T404" s="82">
        <f t="shared" si="15"/>
        <v>0</v>
      </c>
      <c r="U404" s="79" t="str">
        <f t="shared" si="16"/>
        <v>-</v>
      </c>
    </row>
    <row r="405" spans="1:21" x14ac:dyDescent="0.2">
      <c r="A405" s="99"/>
      <c r="B405" s="100"/>
      <c r="C405" s="81"/>
      <c r="D405" s="81"/>
      <c r="E405" s="81"/>
      <c r="F405" s="81"/>
      <c r="G405" s="81"/>
      <c r="H405" s="81"/>
      <c r="I405" s="81"/>
      <c r="J405" s="81"/>
      <c r="K405" s="81"/>
      <c r="L405" s="81"/>
      <c r="M405" s="81"/>
      <c r="N405" s="81"/>
      <c r="O405" s="81"/>
      <c r="P405" s="81"/>
      <c r="Q405" s="81"/>
      <c r="R405" s="81"/>
      <c r="S405" s="81"/>
      <c r="T405" s="82">
        <f t="shared" si="15"/>
        <v>0</v>
      </c>
      <c r="U405" s="79" t="str">
        <f t="shared" si="16"/>
        <v>-</v>
      </c>
    </row>
    <row r="406" spans="1:21" x14ac:dyDescent="0.2">
      <c r="A406" s="99"/>
      <c r="B406" s="100"/>
      <c r="C406" s="81"/>
      <c r="D406" s="81"/>
      <c r="E406" s="81"/>
      <c r="F406" s="81"/>
      <c r="G406" s="81"/>
      <c r="H406" s="81"/>
      <c r="I406" s="81"/>
      <c r="J406" s="81"/>
      <c r="K406" s="81"/>
      <c r="L406" s="81"/>
      <c r="M406" s="81"/>
      <c r="N406" s="81"/>
      <c r="O406" s="81"/>
      <c r="P406" s="81"/>
      <c r="Q406" s="81"/>
      <c r="R406" s="81"/>
      <c r="S406" s="81"/>
      <c r="T406" s="82">
        <f t="shared" si="15"/>
        <v>0</v>
      </c>
      <c r="U406" s="79" t="str">
        <f t="shared" si="16"/>
        <v>-</v>
      </c>
    </row>
    <row r="407" spans="1:21" x14ac:dyDescent="0.2">
      <c r="A407" s="99"/>
      <c r="B407" s="100"/>
      <c r="C407" s="81"/>
      <c r="D407" s="81"/>
      <c r="E407" s="81"/>
      <c r="F407" s="81"/>
      <c r="G407" s="81"/>
      <c r="H407" s="81"/>
      <c r="I407" s="81"/>
      <c r="J407" s="81"/>
      <c r="K407" s="81"/>
      <c r="L407" s="81"/>
      <c r="M407" s="81"/>
      <c r="N407" s="81"/>
      <c r="O407" s="81"/>
      <c r="P407" s="81"/>
      <c r="Q407" s="81"/>
      <c r="R407" s="81"/>
      <c r="S407" s="81"/>
      <c r="T407" s="82">
        <f t="shared" si="15"/>
        <v>0</v>
      </c>
      <c r="U407" s="79" t="str">
        <f t="shared" si="16"/>
        <v>-</v>
      </c>
    </row>
    <row r="408" spans="1:21" x14ac:dyDescent="0.2">
      <c r="A408" s="99"/>
      <c r="B408" s="100"/>
      <c r="C408" s="81"/>
      <c r="D408" s="81"/>
      <c r="E408" s="81"/>
      <c r="F408" s="81"/>
      <c r="G408" s="81"/>
      <c r="H408" s="81"/>
      <c r="I408" s="81"/>
      <c r="J408" s="81"/>
      <c r="K408" s="81"/>
      <c r="L408" s="81"/>
      <c r="M408" s="81"/>
      <c r="N408" s="81"/>
      <c r="O408" s="81"/>
      <c r="P408" s="81"/>
      <c r="Q408" s="81"/>
      <c r="R408" s="81"/>
      <c r="S408" s="81"/>
      <c r="T408" s="82">
        <f t="shared" si="15"/>
        <v>0</v>
      </c>
      <c r="U408" s="79" t="str">
        <f t="shared" si="16"/>
        <v>-</v>
      </c>
    </row>
    <row r="409" spans="1:21" x14ac:dyDescent="0.2">
      <c r="A409" s="99"/>
      <c r="B409" s="100"/>
      <c r="C409" s="81"/>
      <c r="D409" s="81"/>
      <c r="E409" s="81"/>
      <c r="F409" s="81"/>
      <c r="G409" s="81"/>
      <c r="H409" s="81"/>
      <c r="I409" s="81"/>
      <c r="J409" s="81"/>
      <c r="K409" s="81"/>
      <c r="L409" s="81"/>
      <c r="M409" s="81"/>
      <c r="N409" s="81"/>
      <c r="O409" s="81"/>
      <c r="P409" s="81"/>
      <c r="Q409" s="81"/>
      <c r="R409" s="81"/>
      <c r="S409" s="81"/>
      <c r="T409" s="82">
        <f t="shared" si="15"/>
        <v>0</v>
      </c>
      <c r="U409" s="79" t="str">
        <f t="shared" si="16"/>
        <v>-</v>
      </c>
    </row>
    <row r="410" spans="1:21" x14ac:dyDescent="0.2">
      <c r="A410" s="99"/>
      <c r="B410" s="100"/>
      <c r="C410" s="81"/>
      <c r="D410" s="81"/>
      <c r="E410" s="81"/>
      <c r="F410" s="81"/>
      <c r="G410" s="81"/>
      <c r="H410" s="81"/>
      <c r="I410" s="81"/>
      <c r="J410" s="81"/>
      <c r="K410" s="81"/>
      <c r="L410" s="81"/>
      <c r="M410" s="81"/>
      <c r="N410" s="81"/>
      <c r="O410" s="81"/>
      <c r="P410" s="81"/>
      <c r="Q410" s="81"/>
      <c r="R410" s="81"/>
      <c r="S410" s="81"/>
      <c r="T410" s="82">
        <f t="shared" si="15"/>
        <v>0</v>
      </c>
      <c r="U410" s="79" t="str">
        <f t="shared" si="16"/>
        <v>-</v>
      </c>
    </row>
    <row r="411" spans="1:21" x14ac:dyDescent="0.2">
      <c r="A411" s="99"/>
      <c r="B411" s="100"/>
      <c r="C411" s="81"/>
      <c r="D411" s="81"/>
      <c r="E411" s="81"/>
      <c r="F411" s="81"/>
      <c r="G411" s="81"/>
      <c r="H411" s="81"/>
      <c r="I411" s="81"/>
      <c r="J411" s="81"/>
      <c r="K411" s="81"/>
      <c r="L411" s="81"/>
      <c r="M411" s="81"/>
      <c r="N411" s="81"/>
      <c r="O411" s="81"/>
      <c r="P411" s="81"/>
      <c r="Q411" s="81"/>
      <c r="R411" s="81"/>
      <c r="S411" s="81"/>
      <c r="T411" s="82">
        <f t="shared" si="15"/>
        <v>0</v>
      </c>
      <c r="U411" s="79" t="str">
        <f t="shared" si="16"/>
        <v>-</v>
      </c>
    </row>
    <row r="412" spans="1:21" x14ac:dyDescent="0.2">
      <c r="A412" s="99"/>
      <c r="B412" s="100"/>
      <c r="C412" s="81"/>
      <c r="D412" s="81"/>
      <c r="E412" s="81"/>
      <c r="F412" s="81"/>
      <c r="G412" s="81"/>
      <c r="H412" s="81"/>
      <c r="I412" s="81"/>
      <c r="J412" s="81"/>
      <c r="K412" s="81"/>
      <c r="L412" s="81"/>
      <c r="M412" s="81"/>
      <c r="N412" s="81"/>
      <c r="O412" s="81"/>
      <c r="P412" s="81"/>
      <c r="Q412" s="81"/>
      <c r="R412" s="81"/>
      <c r="S412" s="81"/>
      <c r="T412" s="82">
        <f t="shared" si="15"/>
        <v>0</v>
      </c>
      <c r="U412" s="79" t="str">
        <f t="shared" si="16"/>
        <v>-</v>
      </c>
    </row>
    <row r="413" spans="1:21" x14ac:dyDescent="0.2">
      <c r="A413" s="99"/>
      <c r="B413" s="100"/>
      <c r="C413" s="81"/>
      <c r="D413" s="81"/>
      <c r="E413" s="81"/>
      <c r="F413" s="81"/>
      <c r="G413" s="81"/>
      <c r="H413" s="81"/>
      <c r="I413" s="81"/>
      <c r="J413" s="81"/>
      <c r="K413" s="81"/>
      <c r="L413" s="81"/>
      <c r="M413" s="81"/>
      <c r="N413" s="81"/>
      <c r="O413" s="81"/>
      <c r="P413" s="81"/>
      <c r="Q413" s="81"/>
      <c r="R413" s="81"/>
      <c r="S413" s="81"/>
      <c r="T413" s="82">
        <f t="shared" si="15"/>
        <v>0</v>
      </c>
      <c r="U413" s="79" t="str">
        <f t="shared" si="16"/>
        <v>-</v>
      </c>
    </row>
    <row r="414" spans="1:21" x14ac:dyDescent="0.2">
      <c r="A414" s="99"/>
      <c r="B414" s="100"/>
      <c r="C414" s="81"/>
      <c r="D414" s="81"/>
      <c r="E414" s="81"/>
      <c r="F414" s="81"/>
      <c r="G414" s="81"/>
      <c r="H414" s="81"/>
      <c r="I414" s="81"/>
      <c r="J414" s="81"/>
      <c r="K414" s="81"/>
      <c r="L414" s="81"/>
      <c r="M414" s="81"/>
      <c r="N414" s="81"/>
      <c r="O414" s="81"/>
      <c r="P414" s="81"/>
      <c r="Q414" s="81"/>
      <c r="R414" s="81"/>
      <c r="S414" s="81"/>
      <c r="T414" s="82">
        <f t="shared" si="15"/>
        <v>0</v>
      </c>
      <c r="U414" s="79" t="str">
        <f t="shared" si="16"/>
        <v>-</v>
      </c>
    </row>
    <row r="415" spans="1:21" x14ac:dyDescent="0.2">
      <c r="A415" s="99"/>
      <c r="B415" s="100"/>
      <c r="C415" s="81"/>
      <c r="D415" s="81"/>
      <c r="E415" s="81"/>
      <c r="F415" s="81"/>
      <c r="G415" s="81"/>
      <c r="H415" s="81"/>
      <c r="I415" s="81"/>
      <c r="J415" s="81"/>
      <c r="K415" s="81"/>
      <c r="L415" s="81"/>
      <c r="M415" s="81"/>
      <c r="N415" s="81"/>
      <c r="O415" s="81"/>
      <c r="P415" s="81"/>
      <c r="Q415" s="81"/>
      <c r="R415" s="81"/>
      <c r="S415" s="81"/>
      <c r="T415" s="82">
        <f t="shared" si="15"/>
        <v>0</v>
      </c>
      <c r="U415" s="79" t="str">
        <f t="shared" si="16"/>
        <v>-</v>
      </c>
    </row>
    <row r="416" spans="1:21" x14ac:dyDescent="0.2">
      <c r="A416" s="99"/>
      <c r="B416" s="100"/>
      <c r="C416" s="81"/>
      <c r="D416" s="81"/>
      <c r="E416" s="81"/>
      <c r="F416" s="81"/>
      <c r="G416" s="81"/>
      <c r="H416" s="81"/>
      <c r="I416" s="81"/>
      <c r="J416" s="81"/>
      <c r="K416" s="81"/>
      <c r="L416" s="81"/>
      <c r="M416" s="81"/>
      <c r="N416" s="81"/>
      <c r="O416" s="81"/>
      <c r="P416" s="81"/>
      <c r="Q416" s="81"/>
      <c r="R416" s="81"/>
      <c r="S416" s="81"/>
      <c r="T416" s="82">
        <f t="shared" si="15"/>
        <v>0</v>
      </c>
      <c r="U416" s="79" t="str">
        <f t="shared" si="16"/>
        <v>-</v>
      </c>
    </row>
    <row r="417" spans="1:21" x14ac:dyDescent="0.2">
      <c r="A417" s="99"/>
      <c r="B417" s="100"/>
      <c r="C417" s="81"/>
      <c r="D417" s="81"/>
      <c r="E417" s="81"/>
      <c r="F417" s="81"/>
      <c r="G417" s="81"/>
      <c r="H417" s="81"/>
      <c r="I417" s="81"/>
      <c r="J417" s="81"/>
      <c r="K417" s="81"/>
      <c r="L417" s="81"/>
      <c r="M417" s="81"/>
      <c r="N417" s="81"/>
      <c r="O417" s="81"/>
      <c r="P417" s="81"/>
      <c r="Q417" s="81"/>
      <c r="R417" s="81"/>
      <c r="S417" s="81"/>
      <c r="T417" s="82">
        <f t="shared" si="15"/>
        <v>0</v>
      </c>
      <c r="U417" s="79" t="str">
        <f t="shared" si="16"/>
        <v>-</v>
      </c>
    </row>
    <row r="418" spans="1:21" x14ac:dyDescent="0.2">
      <c r="A418" s="99"/>
      <c r="B418" s="100"/>
      <c r="C418" s="81"/>
      <c r="D418" s="81"/>
      <c r="E418" s="81"/>
      <c r="F418" s="81"/>
      <c r="G418" s="81"/>
      <c r="H418" s="81"/>
      <c r="I418" s="81"/>
      <c r="J418" s="81"/>
      <c r="K418" s="81"/>
      <c r="L418" s="81"/>
      <c r="M418" s="81"/>
      <c r="N418" s="81"/>
      <c r="O418" s="81"/>
      <c r="P418" s="81"/>
      <c r="Q418" s="81"/>
      <c r="R418" s="81"/>
      <c r="S418" s="81"/>
      <c r="T418" s="82">
        <f t="shared" si="15"/>
        <v>0</v>
      </c>
      <c r="U418" s="79" t="str">
        <f t="shared" si="16"/>
        <v>-</v>
      </c>
    </row>
    <row r="419" spans="1:21" x14ac:dyDescent="0.2">
      <c r="A419" s="99"/>
      <c r="B419" s="100"/>
      <c r="C419" s="81"/>
      <c r="D419" s="81"/>
      <c r="E419" s="81"/>
      <c r="F419" s="81"/>
      <c r="G419" s="81"/>
      <c r="H419" s="81"/>
      <c r="I419" s="81"/>
      <c r="J419" s="81"/>
      <c r="K419" s="81"/>
      <c r="L419" s="81"/>
      <c r="M419" s="81"/>
      <c r="N419" s="81"/>
      <c r="O419" s="81"/>
      <c r="P419" s="81"/>
      <c r="Q419" s="81"/>
      <c r="R419" s="81"/>
      <c r="S419" s="81"/>
      <c r="T419" s="82">
        <f t="shared" si="15"/>
        <v>0</v>
      </c>
      <c r="U419" s="79" t="str">
        <f t="shared" si="16"/>
        <v>-</v>
      </c>
    </row>
    <row r="420" spans="1:21" x14ac:dyDescent="0.2">
      <c r="A420" s="99"/>
      <c r="B420" s="100"/>
      <c r="C420" s="81"/>
      <c r="D420" s="81"/>
      <c r="E420" s="81"/>
      <c r="F420" s="81"/>
      <c r="G420" s="81"/>
      <c r="H420" s="81"/>
      <c r="I420" s="81"/>
      <c r="J420" s="81"/>
      <c r="K420" s="81"/>
      <c r="L420" s="81"/>
      <c r="M420" s="81"/>
      <c r="N420" s="81"/>
      <c r="O420" s="81"/>
      <c r="P420" s="81"/>
      <c r="Q420" s="81"/>
      <c r="R420" s="81"/>
      <c r="S420" s="81"/>
      <c r="T420" s="82">
        <f t="shared" si="15"/>
        <v>0</v>
      </c>
      <c r="U420" s="79" t="str">
        <f t="shared" si="16"/>
        <v>-</v>
      </c>
    </row>
    <row r="421" spans="1:21" x14ac:dyDescent="0.2">
      <c r="A421" s="99"/>
      <c r="B421" s="100"/>
      <c r="C421" s="81"/>
      <c r="D421" s="81"/>
      <c r="E421" s="81"/>
      <c r="F421" s="81"/>
      <c r="G421" s="81"/>
      <c r="H421" s="81"/>
      <c r="I421" s="81"/>
      <c r="J421" s="81"/>
      <c r="K421" s="81"/>
      <c r="L421" s="81"/>
      <c r="M421" s="81"/>
      <c r="N421" s="81"/>
      <c r="O421" s="81"/>
      <c r="P421" s="81"/>
      <c r="Q421" s="81"/>
      <c r="R421" s="81"/>
      <c r="S421" s="81"/>
      <c r="T421" s="82">
        <f t="shared" si="15"/>
        <v>0</v>
      </c>
      <c r="U421" s="79" t="str">
        <f t="shared" si="16"/>
        <v>-</v>
      </c>
    </row>
    <row r="422" spans="1:21" x14ac:dyDescent="0.2">
      <c r="A422" s="99"/>
      <c r="B422" s="100"/>
      <c r="C422" s="81"/>
      <c r="D422" s="81"/>
      <c r="E422" s="81"/>
      <c r="F422" s="81"/>
      <c r="G422" s="81"/>
      <c r="H422" s="81"/>
      <c r="I422" s="81"/>
      <c r="J422" s="81"/>
      <c r="K422" s="81"/>
      <c r="L422" s="81"/>
      <c r="M422" s="81"/>
      <c r="N422" s="81"/>
      <c r="O422" s="81"/>
      <c r="P422" s="81"/>
      <c r="Q422" s="81"/>
      <c r="R422" s="81"/>
      <c r="S422" s="81"/>
      <c r="T422" s="82">
        <f t="shared" si="15"/>
        <v>0</v>
      </c>
      <c r="U422" s="79" t="str">
        <f t="shared" si="16"/>
        <v>-</v>
      </c>
    </row>
    <row r="423" spans="1:21" x14ac:dyDescent="0.2">
      <c r="A423" s="99"/>
      <c r="B423" s="100"/>
      <c r="C423" s="81"/>
      <c r="D423" s="81"/>
      <c r="E423" s="81"/>
      <c r="F423" s="81"/>
      <c r="G423" s="81"/>
      <c r="H423" s="81"/>
      <c r="I423" s="81"/>
      <c r="J423" s="81"/>
      <c r="K423" s="81"/>
      <c r="L423" s="81"/>
      <c r="M423" s="81"/>
      <c r="N423" s="81"/>
      <c r="O423" s="81"/>
      <c r="P423" s="81"/>
      <c r="Q423" s="81"/>
      <c r="R423" s="81"/>
      <c r="S423" s="81"/>
      <c r="T423" s="82">
        <f t="shared" si="15"/>
        <v>0</v>
      </c>
      <c r="U423" s="79" t="str">
        <f t="shared" si="16"/>
        <v>-</v>
      </c>
    </row>
    <row r="424" spans="1:21" x14ac:dyDescent="0.2">
      <c r="A424" s="99"/>
      <c r="B424" s="100"/>
      <c r="C424" s="81"/>
      <c r="D424" s="81"/>
      <c r="E424" s="81"/>
      <c r="F424" s="81"/>
      <c r="G424" s="81"/>
      <c r="H424" s="81"/>
      <c r="I424" s="81"/>
      <c r="J424" s="81"/>
      <c r="K424" s="81"/>
      <c r="L424" s="81"/>
      <c r="M424" s="81"/>
      <c r="N424" s="81"/>
      <c r="O424" s="81"/>
      <c r="P424" s="81"/>
      <c r="Q424" s="81"/>
      <c r="R424" s="81"/>
      <c r="S424" s="81"/>
      <c r="T424" s="82">
        <f t="shared" si="15"/>
        <v>0</v>
      </c>
      <c r="U424" s="79" t="str">
        <f t="shared" si="16"/>
        <v>-</v>
      </c>
    </row>
    <row r="425" spans="1:21" x14ac:dyDescent="0.2">
      <c r="A425" s="99"/>
      <c r="B425" s="100"/>
      <c r="C425" s="81"/>
      <c r="D425" s="81"/>
      <c r="E425" s="81"/>
      <c r="F425" s="81"/>
      <c r="G425" s="81"/>
      <c r="H425" s="81"/>
      <c r="I425" s="81"/>
      <c r="J425" s="81"/>
      <c r="K425" s="81"/>
      <c r="L425" s="81"/>
      <c r="M425" s="81"/>
      <c r="N425" s="81"/>
      <c r="O425" s="81"/>
      <c r="P425" s="81"/>
      <c r="Q425" s="81"/>
      <c r="R425" s="81"/>
      <c r="S425" s="81"/>
      <c r="T425" s="82">
        <f t="shared" si="15"/>
        <v>0</v>
      </c>
      <c r="U425" s="79" t="str">
        <f t="shared" si="16"/>
        <v>-</v>
      </c>
    </row>
    <row r="426" spans="1:21" x14ac:dyDescent="0.2">
      <c r="A426" s="99"/>
      <c r="B426" s="100"/>
      <c r="C426" s="81"/>
      <c r="D426" s="81"/>
      <c r="E426" s="81"/>
      <c r="F426" s="81"/>
      <c r="G426" s="81"/>
      <c r="H426" s="81"/>
      <c r="I426" s="81"/>
      <c r="J426" s="81"/>
      <c r="K426" s="81"/>
      <c r="L426" s="81"/>
      <c r="M426" s="81"/>
      <c r="N426" s="81"/>
      <c r="O426" s="81"/>
      <c r="P426" s="81"/>
      <c r="Q426" s="81"/>
      <c r="R426" s="81"/>
      <c r="S426" s="81"/>
      <c r="T426" s="82">
        <f t="shared" si="15"/>
        <v>0</v>
      </c>
      <c r="U426" s="79" t="str">
        <f t="shared" si="16"/>
        <v>-</v>
      </c>
    </row>
    <row r="427" spans="1:21" x14ac:dyDescent="0.2">
      <c r="A427" s="99"/>
      <c r="B427" s="100"/>
      <c r="C427" s="81"/>
      <c r="D427" s="81"/>
      <c r="E427" s="81"/>
      <c r="F427" s="81"/>
      <c r="G427" s="81"/>
      <c r="H427" s="81"/>
      <c r="I427" s="81"/>
      <c r="J427" s="81"/>
      <c r="K427" s="81"/>
      <c r="L427" s="81"/>
      <c r="M427" s="81"/>
      <c r="N427" s="81"/>
      <c r="O427" s="81"/>
      <c r="P427" s="81"/>
      <c r="Q427" s="81"/>
      <c r="R427" s="81"/>
      <c r="S427" s="81"/>
      <c r="T427" s="82">
        <f t="shared" si="15"/>
        <v>0</v>
      </c>
      <c r="U427" s="79" t="str">
        <f t="shared" si="16"/>
        <v>-</v>
      </c>
    </row>
    <row r="428" spans="1:21" x14ac:dyDescent="0.2">
      <c r="A428" s="99"/>
      <c r="B428" s="100"/>
      <c r="C428" s="81"/>
      <c r="D428" s="81"/>
      <c r="E428" s="81"/>
      <c r="F428" s="81"/>
      <c r="G428" s="81"/>
      <c r="H428" s="81"/>
      <c r="I428" s="81"/>
      <c r="J428" s="81"/>
      <c r="K428" s="81"/>
      <c r="L428" s="81"/>
      <c r="M428" s="81"/>
      <c r="N428" s="81"/>
      <c r="O428" s="81"/>
      <c r="P428" s="81"/>
      <c r="Q428" s="81"/>
      <c r="R428" s="81"/>
      <c r="S428" s="81"/>
      <c r="T428" s="82">
        <f t="shared" si="15"/>
        <v>0</v>
      </c>
      <c r="U428" s="79" t="str">
        <f t="shared" si="16"/>
        <v>-</v>
      </c>
    </row>
    <row r="429" spans="1:21" x14ac:dyDescent="0.2">
      <c r="A429" s="99"/>
      <c r="B429" s="100"/>
      <c r="C429" s="81"/>
      <c r="D429" s="81"/>
      <c r="E429" s="81"/>
      <c r="F429" s="81"/>
      <c r="G429" s="81"/>
      <c r="H429" s="81"/>
      <c r="I429" s="81"/>
      <c r="J429" s="81"/>
      <c r="K429" s="81"/>
      <c r="L429" s="81"/>
      <c r="M429" s="81"/>
      <c r="N429" s="81"/>
      <c r="O429" s="81"/>
      <c r="P429" s="81"/>
      <c r="Q429" s="81"/>
      <c r="R429" s="81"/>
      <c r="S429" s="81"/>
      <c r="T429" s="82">
        <f t="shared" si="15"/>
        <v>0</v>
      </c>
      <c r="U429" s="79" t="str">
        <f t="shared" si="16"/>
        <v>-</v>
      </c>
    </row>
    <row r="430" spans="1:21" x14ac:dyDescent="0.2">
      <c r="A430" s="99"/>
      <c r="B430" s="100"/>
      <c r="C430" s="81"/>
      <c r="D430" s="81"/>
      <c r="E430" s="81"/>
      <c r="F430" s="81"/>
      <c r="G430" s="81"/>
      <c r="H430" s="81"/>
      <c r="I430" s="81"/>
      <c r="J430" s="81"/>
      <c r="K430" s="81"/>
      <c r="L430" s="81"/>
      <c r="M430" s="81"/>
      <c r="N430" s="81"/>
      <c r="O430" s="81"/>
      <c r="P430" s="81"/>
      <c r="Q430" s="81"/>
      <c r="R430" s="81"/>
      <c r="S430" s="81"/>
      <c r="T430" s="82">
        <f t="shared" si="15"/>
        <v>0</v>
      </c>
      <c r="U430" s="79" t="str">
        <f t="shared" si="16"/>
        <v>-</v>
      </c>
    </row>
    <row r="431" spans="1:21" x14ac:dyDescent="0.2">
      <c r="A431" s="99"/>
      <c r="B431" s="100"/>
      <c r="C431" s="81"/>
      <c r="D431" s="81"/>
      <c r="E431" s="81"/>
      <c r="F431" s="81"/>
      <c r="G431" s="81"/>
      <c r="H431" s="81"/>
      <c r="I431" s="81"/>
      <c r="J431" s="81"/>
      <c r="K431" s="81"/>
      <c r="L431" s="81"/>
      <c r="M431" s="81"/>
      <c r="N431" s="81"/>
      <c r="O431" s="81"/>
      <c r="P431" s="81"/>
      <c r="Q431" s="81"/>
      <c r="R431" s="81"/>
      <c r="S431" s="81"/>
      <c r="T431" s="82">
        <f t="shared" si="15"/>
        <v>0</v>
      </c>
      <c r="U431" s="79" t="str">
        <f t="shared" si="16"/>
        <v>-</v>
      </c>
    </row>
    <row r="432" spans="1:21" x14ac:dyDescent="0.2">
      <c r="A432" s="99"/>
      <c r="B432" s="100"/>
      <c r="C432" s="81"/>
      <c r="D432" s="81"/>
      <c r="E432" s="81"/>
      <c r="F432" s="81"/>
      <c r="G432" s="81"/>
      <c r="H432" s="81"/>
      <c r="I432" s="81"/>
      <c r="J432" s="81"/>
      <c r="K432" s="81"/>
      <c r="L432" s="81"/>
      <c r="M432" s="81"/>
      <c r="N432" s="81"/>
      <c r="O432" s="81"/>
      <c r="P432" s="81"/>
      <c r="Q432" s="81"/>
      <c r="R432" s="81"/>
      <c r="S432" s="81"/>
      <c r="T432" s="82">
        <f t="shared" si="15"/>
        <v>0</v>
      </c>
      <c r="U432" s="79" t="str">
        <f t="shared" si="16"/>
        <v>-</v>
      </c>
    </row>
    <row r="433" spans="1:21" x14ac:dyDescent="0.2">
      <c r="A433" s="99"/>
      <c r="B433" s="100"/>
      <c r="C433" s="81"/>
      <c r="D433" s="81"/>
      <c r="E433" s="81"/>
      <c r="F433" s="81"/>
      <c r="G433" s="81"/>
      <c r="H433" s="81"/>
      <c r="I433" s="81"/>
      <c r="J433" s="81"/>
      <c r="K433" s="81"/>
      <c r="L433" s="81"/>
      <c r="M433" s="81"/>
      <c r="N433" s="81"/>
      <c r="O433" s="81"/>
      <c r="P433" s="81"/>
      <c r="Q433" s="81"/>
      <c r="R433" s="81"/>
      <c r="S433" s="81"/>
      <c r="T433" s="82">
        <f t="shared" si="15"/>
        <v>0</v>
      </c>
      <c r="U433" s="79" t="str">
        <f t="shared" si="16"/>
        <v>-</v>
      </c>
    </row>
    <row r="434" spans="1:21" x14ac:dyDescent="0.2">
      <c r="A434" s="99"/>
      <c r="B434" s="100"/>
      <c r="C434" s="81"/>
      <c r="D434" s="81"/>
      <c r="E434" s="81"/>
      <c r="F434" s="81"/>
      <c r="G434" s="81"/>
      <c r="H434" s="81"/>
      <c r="I434" s="81"/>
      <c r="J434" s="81"/>
      <c r="K434" s="81"/>
      <c r="L434" s="81"/>
      <c r="M434" s="81"/>
      <c r="N434" s="81"/>
      <c r="O434" s="81"/>
      <c r="P434" s="81"/>
      <c r="Q434" s="81"/>
      <c r="R434" s="81"/>
      <c r="S434" s="81"/>
      <c r="T434" s="82">
        <f t="shared" si="15"/>
        <v>0</v>
      </c>
      <c r="U434" s="79" t="str">
        <f t="shared" si="16"/>
        <v>-</v>
      </c>
    </row>
    <row r="435" spans="1:21" x14ac:dyDescent="0.2">
      <c r="A435" s="99"/>
      <c r="B435" s="100"/>
      <c r="C435" s="81"/>
      <c r="D435" s="81"/>
      <c r="E435" s="81"/>
      <c r="F435" s="81"/>
      <c r="G435" s="81"/>
      <c r="H435" s="81"/>
      <c r="I435" s="81"/>
      <c r="J435" s="81"/>
      <c r="K435" s="81"/>
      <c r="L435" s="81"/>
      <c r="M435" s="81"/>
      <c r="N435" s="81"/>
      <c r="O435" s="81"/>
      <c r="P435" s="81"/>
      <c r="Q435" s="81"/>
      <c r="R435" s="81"/>
      <c r="S435" s="81"/>
      <c r="T435" s="82">
        <f t="shared" si="15"/>
        <v>0</v>
      </c>
      <c r="U435" s="79" t="str">
        <f t="shared" si="16"/>
        <v>-</v>
      </c>
    </row>
    <row r="436" spans="1:21" x14ac:dyDescent="0.2">
      <c r="A436" s="99"/>
      <c r="B436" s="100"/>
      <c r="C436" s="81"/>
      <c r="D436" s="81"/>
      <c r="E436" s="81"/>
      <c r="F436" s="81"/>
      <c r="G436" s="81"/>
      <c r="H436" s="81"/>
      <c r="I436" s="81"/>
      <c r="J436" s="81"/>
      <c r="K436" s="81"/>
      <c r="L436" s="81"/>
      <c r="M436" s="81"/>
      <c r="N436" s="81"/>
      <c r="O436" s="81"/>
      <c r="P436" s="81"/>
      <c r="Q436" s="81"/>
      <c r="R436" s="81"/>
      <c r="S436" s="81"/>
      <c r="T436" s="82">
        <f t="shared" si="15"/>
        <v>0</v>
      </c>
      <c r="U436" s="79" t="str">
        <f t="shared" si="16"/>
        <v>-</v>
      </c>
    </row>
    <row r="437" spans="1:21" x14ac:dyDescent="0.2">
      <c r="A437" s="99"/>
      <c r="B437" s="100"/>
      <c r="C437" s="81"/>
      <c r="D437" s="81"/>
      <c r="E437" s="81"/>
      <c r="F437" s="81"/>
      <c r="G437" s="81"/>
      <c r="H437" s="81"/>
      <c r="I437" s="81"/>
      <c r="J437" s="81"/>
      <c r="K437" s="81"/>
      <c r="L437" s="81"/>
      <c r="M437" s="81"/>
      <c r="N437" s="81"/>
      <c r="O437" s="81"/>
      <c r="P437" s="81"/>
      <c r="Q437" s="81"/>
      <c r="R437" s="81"/>
      <c r="S437" s="81"/>
      <c r="T437" s="82">
        <f t="shared" ref="T437:T500" si="17">SUM(C437:Q437)+MAX(R437:S437)</f>
        <v>0</v>
      </c>
      <c r="U437" s="79" t="str">
        <f t="shared" ref="U437:U500" si="18">IF(T437&gt;=90,"A",IF(T437&gt;=80,"B",IF(T437&gt;=70,"C",IF(T437&gt;=60,"D",IF(T437&gt;=50,"E",IF(T437=0,"-","F"))))))</f>
        <v>-</v>
      </c>
    </row>
    <row r="438" spans="1:21" x14ac:dyDescent="0.2">
      <c r="A438" s="99"/>
      <c r="B438" s="100"/>
      <c r="C438" s="81"/>
      <c r="D438" s="81"/>
      <c r="E438" s="81"/>
      <c r="F438" s="81"/>
      <c r="G438" s="81"/>
      <c r="H438" s="81"/>
      <c r="I438" s="81"/>
      <c r="J438" s="81"/>
      <c r="K438" s="81"/>
      <c r="L438" s="81"/>
      <c r="M438" s="81"/>
      <c r="N438" s="81"/>
      <c r="O438" s="81"/>
      <c r="P438" s="81"/>
      <c r="Q438" s="81"/>
      <c r="R438" s="81"/>
      <c r="S438" s="81"/>
      <c r="T438" s="82">
        <f t="shared" si="17"/>
        <v>0</v>
      </c>
      <c r="U438" s="79" t="str">
        <f t="shared" si="18"/>
        <v>-</v>
      </c>
    </row>
    <row r="439" spans="1:21" x14ac:dyDescent="0.2">
      <c r="A439" s="99"/>
      <c r="B439" s="100"/>
      <c r="C439" s="81"/>
      <c r="D439" s="81"/>
      <c r="E439" s="81"/>
      <c r="F439" s="81"/>
      <c r="G439" s="81"/>
      <c r="H439" s="81"/>
      <c r="I439" s="81"/>
      <c r="J439" s="81"/>
      <c r="K439" s="81"/>
      <c r="L439" s="81"/>
      <c r="M439" s="81"/>
      <c r="N439" s="81"/>
      <c r="O439" s="81"/>
      <c r="P439" s="81"/>
      <c r="Q439" s="81"/>
      <c r="R439" s="81"/>
      <c r="S439" s="81"/>
      <c r="T439" s="82">
        <f t="shared" si="17"/>
        <v>0</v>
      </c>
      <c r="U439" s="79" t="str">
        <f t="shared" si="18"/>
        <v>-</v>
      </c>
    </row>
    <row r="440" spans="1:21" x14ac:dyDescent="0.2">
      <c r="A440" s="99"/>
      <c r="B440" s="100"/>
      <c r="C440" s="81"/>
      <c r="D440" s="81"/>
      <c r="E440" s="81"/>
      <c r="F440" s="81"/>
      <c r="G440" s="81"/>
      <c r="H440" s="81"/>
      <c r="I440" s="81"/>
      <c r="J440" s="81"/>
      <c r="K440" s="81"/>
      <c r="L440" s="81"/>
      <c r="M440" s="81"/>
      <c r="N440" s="81"/>
      <c r="O440" s="81"/>
      <c r="P440" s="81"/>
      <c r="Q440" s="81"/>
      <c r="R440" s="81"/>
      <c r="S440" s="81"/>
      <c r="T440" s="82">
        <f t="shared" si="17"/>
        <v>0</v>
      </c>
      <c r="U440" s="79" t="str">
        <f t="shared" si="18"/>
        <v>-</v>
      </c>
    </row>
    <row r="441" spans="1:21" x14ac:dyDescent="0.2">
      <c r="A441" s="99"/>
      <c r="B441" s="100"/>
      <c r="C441" s="81"/>
      <c r="D441" s="81"/>
      <c r="E441" s="81"/>
      <c r="F441" s="81"/>
      <c r="G441" s="81"/>
      <c r="H441" s="81"/>
      <c r="I441" s="81"/>
      <c r="J441" s="81"/>
      <c r="K441" s="81"/>
      <c r="L441" s="81"/>
      <c r="M441" s="81"/>
      <c r="N441" s="81"/>
      <c r="O441" s="81"/>
      <c r="P441" s="81"/>
      <c r="Q441" s="81"/>
      <c r="R441" s="81"/>
      <c r="S441" s="81"/>
      <c r="T441" s="82">
        <f t="shared" si="17"/>
        <v>0</v>
      </c>
      <c r="U441" s="79" t="str">
        <f t="shared" si="18"/>
        <v>-</v>
      </c>
    </row>
    <row r="442" spans="1:21" x14ac:dyDescent="0.2">
      <c r="A442" s="99"/>
      <c r="B442" s="100"/>
      <c r="C442" s="81"/>
      <c r="D442" s="81"/>
      <c r="E442" s="81"/>
      <c r="F442" s="81"/>
      <c r="G442" s="81"/>
      <c r="H442" s="81"/>
      <c r="I442" s="81"/>
      <c r="J442" s="81"/>
      <c r="K442" s="81"/>
      <c r="L442" s="81"/>
      <c r="M442" s="81"/>
      <c r="N442" s="81"/>
      <c r="O442" s="81"/>
      <c r="P442" s="81"/>
      <c r="Q442" s="81"/>
      <c r="R442" s="81"/>
      <c r="S442" s="81"/>
      <c r="T442" s="82">
        <f t="shared" si="17"/>
        <v>0</v>
      </c>
      <c r="U442" s="79" t="str">
        <f t="shared" si="18"/>
        <v>-</v>
      </c>
    </row>
    <row r="443" spans="1:21" x14ac:dyDescent="0.2">
      <c r="A443" s="99"/>
      <c r="B443" s="100"/>
      <c r="C443" s="81"/>
      <c r="D443" s="81"/>
      <c r="E443" s="81"/>
      <c r="F443" s="81"/>
      <c r="G443" s="81"/>
      <c r="H443" s="81"/>
      <c r="I443" s="81"/>
      <c r="J443" s="81"/>
      <c r="K443" s="81"/>
      <c r="L443" s="81"/>
      <c r="M443" s="81"/>
      <c r="N443" s="81"/>
      <c r="O443" s="81"/>
      <c r="P443" s="81"/>
      <c r="Q443" s="81"/>
      <c r="R443" s="81"/>
      <c r="S443" s="81"/>
      <c r="T443" s="82">
        <f t="shared" si="17"/>
        <v>0</v>
      </c>
      <c r="U443" s="79" t="str">
        <f t="shared" si="18"/>
        <v>-</v>
      </c>
    </row>
    <row r="444" spans="1:21" x14ac:dyDescent="0.2">
      <c r="A444" s="99"/>
      <c r="B444" s="100"/>
      <c r="C444" s="81"/>
      <c r="D444" s="81"/>
      <c r="E444" s="81"/>
      <c r="F444" s="81"/>
      <c r="G444" s="81"/>
      <c r="H444" s="81"/>
      <c r="I444" s="81"/>
      <c r="J444" s="81"/>
      <c r="K444" s="81"/>
      <c r="L444" s="81"/>
      <c r="M444" s="81"/>
      <c r="N444" s="81"/>
      <c r="O444" s="81"/>
      <c r="P444" s="81"/>
      <c r="Q444" s="81"/>
      <c r="R444" s="81"/>
      <c r="S444" s="81"/>
      <c r="T444" s="82">
        <f t="shared" si="17"/>
        <v>0</v>
      </c>
      <c r="U444" s="79" t="str">
        <f t="shared" si="18"/>
        <v>-</v>
      </c>
    </row>
    <row r="445" spans="1:21" x14ac:dyDescent="0.2">
      <c r="A445" s="99"/>
      <c r="B445" s="100"/>
      <c r="C445" s="81"/>
      <c r="D445" s="81"/>
      <c r="E445" s="81"/>
      <c r="F445" s="81"/>
      <c r="G445" s="81"/>
      <c r="H445" s="81"/>
      <c r="I445" s="81"/>
      <c r="J445" s="81"/>
      <c r="K445" s="81"/>
      <c r="L445" s="81"/>
      <c r="M445" s="81"/>
      <c r="N445" s="81"/>
      <c r="O445" s="81"/>
      <c r="P445" s="81"/>
      <c r="Q445" s="81"/>
      <c r="R445" s="81"/>
      <c r="S445" s="81"/>
      <c r="T445" s="82">
        <f t="shared" si="17"/>
        <v>0</v>
      </c>
      <c r="U445" s="79" t="str">
        <f t="shared" si="18"/>
        <v>-</v>
      </c>
    </row>
    <row r="446" spans="1:21" x14ac:dyDescent="0.2">
      <c r="A446" s="99"/>
      <c r="B446" s="100"/>
      <c r="C446" s="81"/>
      <c r="D446" s="81"/>
      <c r="E446" s="81"/>
      <c r="F446" s="81"/>
      <c r="G446" s="81"/>
      <c r="H446" s="81"/>
      <c r="I446" s="81"/>
      <c r="J446" s="81"/>
      <c r="K446" s="81"/>
      <c r="L446" s="81"/>
      <c r="M446" s="81"/>
      <c r="N446" s="81"/>
      <c r="O446" s="81"/>
      <c r="P446" s="81"/>
      <c r="Q446" s="81"/>
      <c r="R446" s="81"/>
      <c r="S446" s="81"/>
      <c r="T446" s="82">
        <f t="shared" si="17"/>
        <v>0</v>
      </c>
      <c r="U446" s="79" t="str">
        <f t="shared" si="18"/>
        <v>-</v>
      </c>
    </row>
    <row r="447" spans="1:21" x14ac:dyDescent="0.2">
      <c r="A447" s="99"/>
      <c r="B447" s="100"/>
      <c r="C447" s="81"/>
      <c r="D447" s="81"/>
      <c r="E447" s="81"/>
      <c r="F447" s="81"/>
      <c r="G447" s="81"/>
      <c r="H447" s="81"/>
      <c r="I447" s="81"/>
      <c r="J447" s="81"/>
      <c r="K447" s="81"/>
      <c r="L447" s="81"/>
      <c r="M447" s="81"/>
      <c r="N447" s="81"/>
      <c r="O447" s="81"/>
      <c r="P447" s="81"/>
      <c r="Q447" s="81"/>
      <c r="R447" s="81"/>
      <c r="S447" s="81"/>
      <c r="T447" s="82">
        <f t="shared" si="17"/>
        <v>0</v>
      </c>
      <c r="U447" s="79" t="str">
        <f t="shared" si="18"/>
        <v>-</v>
      </c>
    </row>
    <row r="448" spans="1:21" x14ac:dyDescent="0.2">
      <c r="A448" s="99"/>
      <c r="B448" s="100"/>
      <c r="C448" s="81"/>
      <c r="D448" s="81"/>
      <c r="E448" s="81"/>
      <c r="F448" s="81"/>
      <c r="G448" s="81"/>
      <c r="H448" s="81"/>
      <c r="I448" s="81"/>
      <c r="J448" s="81"/>
      <c r="K448" s="81"/>
      <c r="L448" s="81"/>
      <c r="M448" s="81"/>
      <c r="N448" s="81"/>
      <c r="O448" s="81"/>
      <c r="P448" s="81"/>
      <c r="Q448" s="81"/>
      <c r="R448" s="81"/>
      <c r="S448" s="81"/>
      <c r="T448" s="82">
        <f t="shared" si="17"/>
        <v>0</v>
      </c>
      <c r="U448" s="79" t="str">
        <f t="shared" si="18"/>
        <v>-</v>
      </c>
    </row>
    <row r="449" spans="1:21" x14ac:dyDescent="0.2">
      <c r="A449" s="99"/>
      <c r="B449" s="100"/>
      <c r="C449" s="81"/>
      <c r="D449" s="81"/>
      <c r="E449" s="81"/>
      <c r="F449" s="81"/>
      <c r="G449" s="81"/>
      <c r="H449" s="81"/>
      <c r="I449" s="81"/>
      <c r="J449" s="81"/>
      <c r="K449" s="81"/>
      <c r="L449" s="81"/>
      <c r="M449" s="81"/>
      <c r="N449" s="81"/>
      <c r="O449" s="81"/>
      <c r="P449" s="81"/>
      <c r="Q449" s="81"/>
      <c r="R449" s="81"/>
      <c r="S449" s="81"/>
      <c r="T449" s="82">
        <f t="shared" si="17"/>
        <v>0</v>
      </c>
      <c r="U449" s="79" t="str">
        <f t="shared" si="18"/>
        <v>-</v>
      </c>
    </row>
    <row r="450" spans="1:21" x14ac:dyDescent="0.2">
      <c r="A450" s="99"/>
      <c r="B450" s="100"/>
      <c r="C450" s="81"/>
      <c r="D450" s="81"/>
      <c r="E450" s="81"/>
      <c r="F450" s="81"/>
      <c r="G450" s="81"/>
      <c r="H450" s="81"/>
      <c r="I450" s="81"/>
      <c r="J450" s="81"/>
      <c r="K450" s="81"/>
      <c r="L450" s="81"/>
      <c r="M450" s="81"/>
      <c r="N450" s="81"/>
      <c r="O450" s="81"/>
      <c r="P450" s="81"/>
      <c r="Q450" s="81"/>
      <c r="R450" s="81"/>
      <c r="S450" s="81"/>
      <c r="T450" s="82">
        <f t="shared" si="17"/>
        <v>0</v>
      </c>
      <c r="U450" s="79" t="str">
        <f t="shared" si="18"/>
        <v>-</v>
      </c>
    </row>
    <row r="451" spans="1:21" x14ac:dyDescent="0.2">
      <c r="A451" s="99"/>
      <c r="B451" s="100"/>
      <c r="C451" s="81"/>
      <c r="D451" s="81"/>
      <c r="E451" s="81"/>
      <c r="F451" s="81"/>
      <c r="G451" s="81"/>
      <c r="H451" s="81"/>
      <c r="I451" s="81"/>
      <c r="J451" s="81"/>
      <c r="K451" s="81"/>
      <c r="L451" s="81"/>
      <c r="M451" s="81"/>
      <c r="N451" s="81"/>
      <c r="O451" s="81"/>
      <c r="P451" s="81"/>
      <c r="Q451" s="81"/>
      <c r="R451" s="81"/>
      <c r="S451" s="81"/>
      <c r="T451" s="82">
        <f t="shared" si="17"/>
        <v>0</v>
      </c>
      <c r="U451" s="79" t="str">
        <f t="shared" si="18"/>
        <v>-</v>
      </c>
    </row>
    <row r="452" spans="1:21" x14ac:dyDescent="0.2">
      <c r="A452" s="99"/>
      <c r="B452" s="100"/>
      <c r="C452" s="81"/>
      <c r="D452" s="81"/>
      <c r="E452" s="81"/>
      <c r="F452" s="81"/>
      <c r="G452" s="81"/>
      <c r="H452" s="81"/>
      <c r="I452" s="81"/>
      <c r="J452" s="81"/>
      <c r="K452" s="81"/>
      <c r="L452" s="81"/>
      <c r="M452" s="81"/>
      <c r="N452" s="81"/>
      <c r="O452" s="81"/>
      <c r="P452" s="81"/>
      <c r="Q452" s="81"/>
      <c r="R452" s="81"/>
      <c r="S452" s="81"/>
      <c r="T452" s="82">
        <f t="shared" si="17"/>
        <v>0</v>
      </c>
      <c r="U452" s="79" t="str">
        <f t="shared" si="18"/>
        <v>-</v>
      </c>
    </row>
    <row r="453" spans="1:21" x14ac:dyDescent="0.2">
      <c r="A453" s="99"/>
      <c r="B453" s="100"/>
      <c r="C453" s="81"/>
      <c r="D453" s="81"/>
      <c r="E453" s="81"/>
      <c r="F453" s="81"/>
      <c r="G453" s="81"/>
      <c r="H453" s="81"/>
      <c r="I453" s="81"/>
      <c r="J453" s="81"/>
      <c r="K453" s="81"/>
      <c r="L453" s="81"/>
      <c r="M453" s="81"/>
      <c r="N453" s="81"/>
      <c r="O453" s="81"/>
      <c r="P453" s="81"/>
      <c r="Q453" s="81"/>
      <c r="R453" s="81"/>
      <c r="S453" s="81"/>
      <c r="T453" s="82">
        <f t="shared" si="17"/>
        <v>0</v>
      </c>
      <c r="U453" s="79" t="str">
        <f t="shared" si="18"/>
        <v>-</v>
      </c>
    </row>
    <row r="454" spans="1:21" x14ac:dyDescent="0.2">
      <c r="A454" s="99"/>
      <c r="B454" s="100"/>
      <c r="C454" s="81"/>
      <c r="D454" s="81"/>
      <c r="E454" s="81"/>
      <c r="F454" s="81"/>
      <c r="G454" s="81"/>
      <c r="H454" s="81"/>
      <c r="I454" s="81"/>
      <c r="J454" s="81"/>
      <c r="K454" s="81"/>
      <c r="L454" s="81"/>
      <c r="M454" s="81"/>
      <c r="N454" s="81"/>
      <c r="O454" s="81"/>
      <c r="P454" s="81"/>
      <c r="Q454" s="81"/>
      <c r="R454" s="81"/>
      <c r="S454" s="81"/>
      <c r="T454" s="82">
        <f t="shared" si="17"/>
        <v>0</v>
      </c>
      <c r="U454" s="79" t="str">
        <f t="shared" si="18"/>
        <v>-</v>
      </c>
    </row>
    <row r="455" spans="1:21" x14ac:dyDescent="0.2">
      <c r="A455" s="99"/>
      <c r="B455" s="100"/>
      <c r="C455" s="81"/>
      <c r="D455" s="81"/>
      <c r="E455" s="81"/>
      <c r="F455" s="81"/>
      <c r="G455" s="81"/>
      <c r="H455" s="81"/>
      <c r="I455" s="81"/>
      <c r="J455" s="81"/>
      <c r="K455" s="81"/>
      <c r="L455" s="81"/>
      <c r="M455" s="81"/>
      <c r="N455" s="81"/>
      <c r="O455" s="81"/>
      <c r="P455" s="81"/>
      <c r="Q455" s="81"/>
      <c r="R455" s="81"/>
      <c r="S455" s="81"/>
      <c r="T455" s="82">
        <f t="shared" si="17"/>
        <v>0</v>
      </c>
      <c r="U455" s="79" t="str">
        <f t="shared" si="18"/>
        <v>-</v>
      </c>
    </row>
    <row r="456" spans="1:21" x14ac:dyDescent="0.2">
      <c r="A456" s="99"/>
      <c r="B456" s="100"/>
      <c r="C456" s="81"/>
      <c r="D456" s="81"/>
      <c r="E456" s="81"/>
      <c r="F456" s="81"/>
      <c r="G456" s="81"/>
      <c r="H456" s="81"/>
      <c r="I456" s="81"/>
      <c r="J456" s="81"/>
      <c r="K456" s="81"/>
      <c r="L456" s="81"/>
      <c r="M456" s="81"/>
      <c r="N456" s="81"/>
      <c r="O456" s="81"/>
      <c r="P456" s="81"/>
      <c r="Q456" s="81"/>
      <c r="R456" s="81"/>
      <c r="S456" s="81"/>
      <c r="T456" s="82">
        <f t="shared" si="17"/>
        <v>0</v>
      </c>
      <c r="U456" s="79" t="str">
        <f t="shared" si="18"/>
        <v>-</v>
      </c>
    </row>
    <row r="457" spans="1:21" x14ac:dyDescent="0.2">
      <c r="A457" s="99"/>
      <c r="B457" s="100"/>
      <c r="C457" s="81"/>
      <c r="D457" s="81"/>
      <c r="E457" s="81"/>
      <c r="F457" s="81"/>
      <c r="G457" s="81"/>
      <c r="H457" s="81"/>
      <c r="I457" s="81"/>
      <c r="J457" s="81"/>
      <c r="K457" s="81"/>
      <c r="L457" s="81"/>
      <c r="M457" s="81"/>
      <c r="N457" s="81"/>
      <c r="O457" s="81"/>
      <c r="P457" s="81"/>
      <c r="Q457" s="81"/>
      <c r="R457" s="81"/>
      <c r="S457" s="81"/>
      <c r="T457" s="82">
        <f t="shared" si="17"/>
        <v>0</v>
      </c>
      <c r="U457" s="79" t="str">
        <f t="shared" si="18"/>
        <v>-</v>
      </c>
    </row>
    <row r="458" spans="1:21" x14ac:dyDescent="0.2">
      <c r="A458" s="99"/>
      <c r="B458" s="100"/>
      <c r="C458" s="81"/>
      <c r="D458" s="81"/>
      <c r="E458" s="81"/>
      <c r="F458" s="81"/>
      <c r="G458" s="81"/>
      <c r="H458" s="81"/>
      <c r="I458" s="81"/>
      <c r="J458" s="81"/>
      <c r="K458" s="81"/>
      <c r="L458" s="81"/>
      <c r="M458" s="81"/>
      <c r="N458" s="81"/>
      <c r="O458" s="81"/>
      <c r="P458" s="81"/>
      <c r="Q458" s="81"/>
      <c r="R458" s="81"/>
      <c r="S458" s="81"/>
      <c r="T458" s="82">
        <f t="shared" si="17"/>
        <v>0</v>
      </c>
      <c r="U458" s="79" t="str">
        <f t="shared" si="18"/>
        <v>-</v>
      </c>
    </row>
    <row r="459" spans="1:21" x14ac:dyDescent="0.2">
      <c r="A459" s="99"/>
      <c r="B459" s="100"/>
      <c r="C459" s="81"/>
      <c r="D459" s="81"/>
      <c r="E459" s="81"/>
      <c r="F459" s="81"/>
      <c r="G459" s="81"/>
      <c r="H459" s="81"/>
      <c r="I459" s="81"/>
      <c r="J459" s="81"/>
      <c r="K459" s="81"/>
      <c r="L459" s="81"/>
      <c r="M459" s="81"/>
      <c r="N459" s="81"/>
      <c r="O459" s="81"/>
      <c r="P459" s="81"/>
      <c r="Q459" s="81"/>
      <c r="R459" s="81"/>
      <c r="S459" s="81"/>
      <c r="T459" s="82">
        <f t="shared" si="17"/>
        <v>0</v>
      </c>
      <c r="U459" s="79" t="str">
        <f t="shared" si="18"/>
        <v>-</v>
      </c>
    </row>
    <row r="460" spans="1:21" x14ac:dyDescent="0.2">
      <c r="A460" s="99"/>
      <c r="B460" s="100"/>
      <c r="C460" s="81"/>
      <c r="D460" s="81"/>
      <c r="E460" s="81"/>
      <c r="F460" s="81"/>
      <c r="G460" s="81"/>
      <c r="H460" s="81"/>
      <c r="I460" s="81"/>
      <c r="J460" s="81"/>
      <c r="K460" s="81"/>
      <c r="L460" s="81"/>
      <c r="M460" s="81"/>
      <c r="N460" s="81"/>
      <c r="O460" s="81"/>
      <c r="P460" s="81"/>
      <c r="Q460" s="81"/>
      <c r="R460" s="81"/>
      <c r="S460" s="81"/>
      <c r="T460" s="82">
        <f t="shared" si="17"/>
        <v>0</v>
      </c>
      <c r="U460" s="79" t="str">
        <f t="shared" si="18"/>
        <v>-</v>
      </c>
    </row>
    <row r="461" spans="1:21" x14ac:dyDescent="0.2">
      <c r="A461" s="99"/>
      <c r="B461" s="100"/>
      <c r="C461" s="81"/>
      <c r="D461" s="81"/>
      <c r="E461" s="81"/>
      <c r="F461" s="81"/>
      <c r="G461" s="81"/>
      <c r="H461" s="81"/>
      <c r="I461" s="81"/>
      <c r="J461" s="81"/>
      <c r="K461" s="81"/>
      <c r="L461" s="81"/>
      <c r="M461" s="81"/>
      <c r="N461" s="81"/>
      <c r="O461" s="81"/>
      <c r="P461" s="81"/>
      <c r="Q461" s="81"/>
      <c r="R461" s="81"/>
      <c r="S461" s="81"/>
      <c r="T461" s="82">
        <f t="shared" si="17"/>
        <v>0</v>
      </c>
      <c r="U461" s="79" t="str">
        <f t="shared" si="18"/>
        <v>-</v>
      </c>
    </row>
    <row r="462" spans="1:21" x14ac:dyDescent="0.2">
      <c r="A462" s="99"/>
      <c r="B462" s="100"/>
      <c r="C462" s="81"/>
      <c r="D462" s="81"/>
      <c r="E462" s="81"/>
      <c r="F462" s="81"/>
      <c r="G462" s="81"/>
      <c r="H462" s="81"/>
      <c r="I462" s="81"/>
      <c r="J462" s="81"/>
      <c r="K462" s="81"/>
      <c r="L462" s="81"/>
      <c r="M462" s="81"/>
      <c r="N462" s="81"/>
      <c r="O462" s="81"/>
      <c r="P462" s="81"/>
      <c r="Q462" s="81"/>
      <c r="R462" s="81"/>
      <c r="S462" s="81"/>
      <c r="T462" s="82">
        <f t="shared" si="17"/>
        <v>0</v>
      </c>
      <c r="U462" s="79" t="str">
        <f t="shared" si="18"/>
        <v>-</v>
      </c>
    </row>
    <row r="463" spans="1:21" x14ac:dyDescent="0.2">
      <c r="A463" s="99"/>
      <c r="B463" s="100"/>
      <c r="C463" s="81"/>
      <c r="D463" s="81"/>
      <c r="E463" s="81"/>
      <c r="F463" s="81"/>
      <c r="G463" s="81"/>
      <c r="H463" s="81"/>
      <c r="I463" s="81"/>
      <c r="J463" s="81"/>
      <c r="K463" s="81"/>
      <c r="L463" s="81"/>
      <c r="M463" s="81"/>
      <c r="N463" s="81"/>
      <c r="O463" s="81"/>
      <c r="P463" s="81"/>
      <c r="Q463" s="81"/>
      <c r="R463" s="81"/>
      <c r="S463" s="81"/>
      <c r="T463" s="82">
        <f t="shared" si="17"/>
        <v>0</v>
      </c>
      <c r="U463" s="79" t="str">
        <f t="shared" si="18"/>
        <v>-</v>
      </c>
    </row>
    <row r="464" spans="1:21" x14ac:dyDescent="0.2">
      <c r="A464" s="99"/>
      <c r="B464" s="100"/>
      <c r="C464" s="81"/>
      <c r="D464" s="81"/>
      <c r="E464" s="81"/>
      <c r="F464" s="81"/>
      <c r="G464" s="81"/>
      <c r="H464" s="81"/>
      <c r="I464" s="81"/>
      <c r="J464" s="81"/>
      <c r="K464" s="81"/>
      <c r="L464" s="81"/>
      <c r="M464" s="81"/>
      <c r="N464" s="81"/>
      <c r="O464" s="81"/>
      <c r="P464" s="81"/>
      <c r="Q464" s="81"/>
      <c r="R464" s="81"/>
      <c r="S464" s="81"/>
      <c r="T464" s="82">
        <f t="shared" si="17"/>
        <v>0</v>
      </c>
      <c r="U464" s="79" t="str">
        <f t="shared" si="18"/>
        <v>-</v>
      </c>
    </row>
    <row r="465" spans="1:21" x14ac:dyDescent="0.2">
      <c r="A465" s="99"/>
      <c r="B465" s="100"/>
      <c r="C465" s="81"/>
      <c r="D465" s="81"/>
      <c r="E465" s="81"/>
      <c r="F465" s="81"/>
      <c r="G465" s="81"/>
      <c r="H465" s="81"/>
      <c r="I465" s="81"/>
      <c r="J465" s="81"/>
      <c r="K465" s="81"/>
      <c r="L465" s="81"/>
      <c r="M465" s="81"/>
      <c r="N465" s="81"/>
      <c r="O465" s="81"/>
      <c r="P465" s="81"/>
      <c r="Q465" s="81"/>
      <c r="R465" s="81"/>
      <c r="S465" s="81"/>
      <c r="T465" s="82">
        <f t="shared" si="17"/>
        <v>0</v>
      </c>
      <c r="U465" s="79" t="str">
        <f t="shared" si="18"/>
        <v>-</v>
      </c>
    </row>
    <row r="466" spans="1:21" x14ac:dyDescent="0.2">
      <c r="A466" s="91"/>
      <c r="B466" s="81"/>
      <c r="C466" s="81"/>
      <c r="D466" s="81"/>
      <c r="E466" s="81"/>
      <c r="F466" s="81"/>
      <c r="G466" s="81"/>
      <c r="H466" s="81"/>
      <c r="I466" s="81"/>
      <c r="J466" s="81"/>
      <c r="K466" s="81"/>
      <c r="L466" s="81"/>
      <c r="M466" s="81"/>
      <c r="N466" s="81"/>
      <c r="O466" s="81"/>
      <c r="P466" s="81"/>
      <c r="Q466" s="81"/>
      <c r="R466" s="81"/>
      <c r="S466" s="81"/>
      <c r="T466" s="82">
        <f t="shared" si="17"/>
        <v>0</v>
      </c>
      <c r="U466" s="79" t="str">
        <f t="shared" si="18"/>
        <v>-</v>
      </c>
    </row>
    <row r="467" spans="1:21" x14ac:dyDescent="0.2">
      <c r="A467" s="91"/>
      <c r="B467" s="81"/>
      <c r="C467" s="81"/>
      <c r="D467" s="81"/>
      <c r="E467" s="81"/>
      <c r="F467" s="81"/>
      <c r="G467" s="81"/>
      <c r="H467" s="81"/>
      <c r="I467" s="81"/>
      <c r="J467" s="81"/>
      <c r="K467" s="81"/>
      <c r="L467" s="81"/>
      <c r="M467" s="81"/>
      <c r="N467" s="81"/>
      <c r="O467" s="81"/>
      <c r="P467" s="81"/>
      <c r="Q467" s="81"/>
      <c r="R467" s="81"/>
      <c r="S467" s="81"/>
      <c r="T467" s="82">
        <f t="shared" si="17"/>
        <v>0</v>
      </c>
      <c r="U467" s="79" t="str">
        <f t="shared" si="18"/>
        <v>-</v>
      </c>
    </row>
    <row r="468" spans="1:21" x14ac:dyDescent="0.2">
      <c r="A468" s="91"/>
      <c r="B468" s="81"/>
      <c r="C468" s="81"/>
      <c r="D468" s="81"/>
      <c r="E468" s="81"/>
      <c r="F468" s="81"/>
      <c r="G468" s="81"/>
      <c r="H468" s="81"/>
      <c r="I468" s="81"/>
      <c r="J468" s="81"/>
      <c r="K468" s="81"/>
      <c r="L468" s="81"/>
      <c r="M468" s="81"/>
      <c r="N468" s="81"/>
      <c r="O468" s="81"/>
      <c r="P468" s="81"/>
      <c r="Q468" s="81"/>
      <c r="R468" s="81"/>
      <c r="S468" s="81"/>
      <c r="T468" s="82">
        <f t="shared" si="17"/>
        <v>0</v>
      </c>
      <c r="U468" s="79" t="str">
        <f t="shared" si="18"/>
        <v>-</v>
      </c>
    </row>
    <row r="469" spans="1:21" x14ac:dyDescent="0.2">
      <c r="A469" s="91"/>
      <c r="B469" s="81"/>
      <c r="C469" s="81"/>
      <c r="D469" s="81"/>
      <c r="E469" s="81"/>
      <c r="F469" s="81"/>
      <c r="G469" s="81"/>
      <c r="H469" s="81"/>
      <c r="I469" s="81"/>
      <c r="J469" s="81"/>
      <c r="K469" s="81"/>
      <c r="L469" s="81"/>
      <c r="M469" s="81"/>
      <c r="N469" s="81"/>
      <c r="O469" s="81"/>
      <c r="P469" s="81"/>
      <c r="Q469" s="81"/>
      <c r="R469" s="81"/>
      <c r="S469" s="81"/>
      <c r="T469" s="82">
        <f t="shared" si="17"/>
        <v>0</v>
      </c>
      <c r="U469" s="79" t="str">
        <f t="shared" si="18"/>
        <v>-</v>
      </c>
    </row>
    <row r="470" spans="1:21" x14ac:dyDescent="0.2">
      <c r="A470" s="91"/>
      <c r="B470" s="81"/>
      <c r="C470" s="81"/>
      <c r="D470" s="81"/>
      <c r="E470" s="81"/>
      <c r="F470" s="81"/>
      <c r="G470" s="81"/>
      <c r="H470" s="81"/>
      <c r="I470" s="81"/>
      <c r="J470" s="81"/>
      <c r="K470" s="81"/>
      <c r="L470" s="81"/>
      <c r="M470" s="81"/>
      <c r="N470" s="81"/>
      <c r="O470" s="81"/>
      <c r="P470" s="81"/>
      <c r="Q470" s="81"/>
      <c r="R470" s="81"/>
      <c r="S470" s="81"/>
      <c r="T470" s="82">
        <f t="shared" si="17"/>
        <v>0</v>
      </c>
      <c r="U470" s="79" t="str">
        <f t="shared" si="18"/>
        <v>-</v>
      </c>
    </row>
    <row r="471" spans="1:21" x14ac:dyDescent="0.2">
      <c r="A471" s="91"/>
      <c r="B471" s="81"/>
      <c r="C471" s="81"/>
      <c r="D471" s="81"/>
      <c r="E471" s="81"/>
      <c r="F471" s="81"/>
      <c r="G471" s="81"/>
      <c r="H471" s="81"/>
      <c r="I471" s="81"/>
      <c r="J471" s="81"/>
      <c r="K471" s="81"/>
      <c r="L471" s="81"/>
      <c r="M471" s="81"/>
      <c r="N471" s="81"/>
      <c r="O471" s="81"/>
      <c r="P471" s="81"/>
      <c r="Q471" s="81"/>
      <c r="R471" s="81"/>
      <c r="S471" s="81"/>
      <c r="T471" s="82">
        <f t="shared" si="17"/>
        <v>0</v>
      </c>
      <c r="U471" s="79" t="str">
        <f t="shared" si="18"/>
        <v>-</v>
      </c>
    </row>
    <row r="472" spans="1:21" x14ac:dyDescent="0.2">
      <c r="A472" s="91"/>
      <c r="B472" s="81"/>
      <c r="C472" s="81"/>
      <c r="D472" s="81"/>
      <c r="E472" s="81"/>
      <c r="F472" s="81"/>
      <c r="G472" s="81"/>
      <c r="H472" s="81"/>
      <c r="I472" s="81"/>
      <c r="J472" s="81"/>
      <c r="K472" s="81"/>
      <c r="L472" s="81"/>
      <c r="M472" s="81"/>
      <c r="N472" s="81"/>
      <c r="O472" s="81"/>
      <c r="P472" s="81"/>
      <c r="Q472" s="81"/>
      <c r="R472" s="81"/>
      <c r="S472" s="81"/>
      <c r="T472" s="82">
        <f t="shared" si="17"/>
        <v>0</v>
      </c>
      <c r="U472" s="79" t="str">
        <f t="shared" si="18"/>
        <v>-</v>
      </c>
    </row>
    <row r="473" spans="1:21" x14ac:dyDescent="0.2">
      <c r="A473" s="91"/>
      <c r="B473" s="81"/>
      <c r="C473" s="81"/>
      <c r="D473" s="81"/>
      <c r="E473" s="81"/>
      <c r="F473" s="81"/>
      <c r="G473" s="81"/>
      <c r="H473" s="81"/>
      <c r="I473" s="81"/>
      <c r="J473" s="81"/>
      <c r="K473" s="81"/>
      <c r="L473" s="81"/>
      <c r="M473" s="81"/>
      <c r="N473" s="81"/>
      <c r="O473" s="81"/>
      <c r="P473" s="81"/>
      <c r="Q473" s="81"/>
      <c r="R473" s="81"/>
      <c r="S473" s="81"/>
      <c r="T473" s="82">
        <f t="shared" si="17"/>
        <v>0</v>
      </c>
      <c r="U473" s="79" t="str">
        <f t="shared" si="18"/>
        <v>-</v>
      </c>
    </row>
    <row r="474" spans="1:21" x14ac:dyDescent="0.2">
      <c r="A474" s="91"/>
      <c r="B474" s="81"/>
      <c r="C474" s="81"/>
      <c r="D474" s="81"/>
      <c r="E474" s="81"/>
      <c r="F474" s="81"/>
      <c r="G474" s="81"/>
      <c r="H474" s="81"/>
      <c r="I474" s="81"/>
      <c r="J474" s="81"/>
      <c r="K474" s="81"/>
      <c r="L474" s="81"/>
      <c r="M474" s="81"/>
      <c r="N474" s="81"/>
      <c r="O474" s="81"/>
      <c r="P474" s="81"/>
      <c r="Q474" s="81"/>
      <c r="R474" s="81"/>
      <c r="S474" s="81"/>
      <c r="T474" s="82">
        <f t="shared" si="17"/>
        <v>0</v>
      </c>
      <c r="U474" s="79" t="str">
        <f t="shared" si="18"/>
        <v>-</v>
      </c>
    </row>
    <row r="475" spans="1:21" x14ac:dyDescent="0.2">
      <c r="A475" s="91"/>
      <c r="B475" s="81"/>
      <c r="C475" s="81"/>
      <c r="D475" s="81"/>
      <c r="E475" s="81"/>
      <c r="F475" s="81"/>
      <c r="G475" s="81"/>
      <c r="H475" s="81"/>
      <c r="I475" s="81"/>
      <c r="J475" s="81"/>
      <c r="K475" s="81"/>
      <c r="L475" s="81"/>
      <c r="M475" s="81"/>
      <c r="N475" s="81"/>
      <c r="O475" s="81"/>
      <c r="P475" s="81"/>
      <c r="Q475" s="81"/>
      <c r="R475" s="81"/>
      <c r="S475" s="81"/>
      <c r="T475" s="82">
        <f t="shared" si="17"/>
        <v>0</v>
      </c>
      <c r="U475" s="79" t="str">
        <f t="shared" si="18"/>
        <v>-</v>
      </c>
    </row>
    <row r="476" spans="1:21" x14ac:dyDescent="0.2">
      <c r="A476" s="91"/>
      <c r="B476" s="81"/>
      <c r="C476" s="81"/>
      <c r="D476" s="81"/>
      <c r="E476" s="81"/>
      <c r="F476" s="81"/>
      <c r="G476" s="81"/>
      <c r="H476" s="81"/>
      <c r="I476" s="81"/>
      <c r="J476" s="81"/>
      <c r="K476" s="81"/>
      <c r="L476" s="81"/>
      <c r="M476" s="81"/>
      <c r="N476" s="81"/>
      <c r="O476" s="81"/>
      <c r="P476" s="81"/>
      <c r="Q476" s="81"/>
      <c r="R476" s="81"/>
      <c r="S476" s="81"/>
      <c r="T476" s="82">
        <f t="shared" si="17"/>
        <v>0</v>
      </c>
      <c r="U476" s="79" t="str">
        <f t="shared" si="18"/>
        <v>-</v>
      </c>
    </row>
    <row r="477" spans="1:21" x14ac:dyDescent="0.2">
      <c r="A477" s="91"/>
      <c r="B477" s="81"/>
      <c r="C477" s="81"/>
      <c r="D477" s="81"/>
      <c r="E477" s="81"/>
      <c r="F477" s="81"/>
      <c r="G477" s="81"/>
      <c r="H477" s="81"/>
      <c r="I477" s="81"/>
      <c r="J477" s="81"/>
      <c r="K477" s="81"/>
      <c r="L477" s="81"/>
      <c r="M477" s="81"/>
      <c r="N477" s="81"/>
      <c r="O477" s="81"/>
      <c r="P477" s="81"/>
      <c r="Q477" s="81"/>
      <c r="R477" s="81"/>
      <c r="S477" s="81"/>
      <c r="T477" s="82">
        <f t="shared" si="17"/>
        <v>0</v>
      </c>
      <c r="U477" s="79" t="str">
        <f t="shared" si="18"/>
        <v>-</v>
      </c>
    </row>
    <row r="478" spans="1:21" x14ac:dyDescent="0.2">
      <c r="A478" s="91"/>
      <c r="B478" s="81"/>
      <c r="C478" s="81"/>
      <c r="D478" s="81"/>
      <c r="E478" s="81"/>
      <c r="F478" s="81"/>
      <c r="G478" s="81"/>
      <c r="H478" s="81"/>
      <c r="I478" s="81"/>
      <c r="J478" s="81"/>
      <c r="K478" s="81"/>
      <c r="L478" s="81"/>
      <c r="M478" s="81"/>
      <c r="N478" s="81"/>
      <c r="O478" s="81"/>
      <c r="P478" s="81"/>
      <c r="Q478" s="81"/>
      <c r="R478" s="81"/>
      <c r="S478" s="81"/>
      <c r="T478" s="82">
        <f t="shared" si="17"/>
        <v>0</v>
      </c>
      <c r="U478" s="79" t="str">
        <f t="shared" si="18"/>
        <v>-</v>
      </c>
    </row>
    <row r="479" spans="1:21" x14ac:dyDescent="0.2">
      <c r="A479" s="91"/>
      <c r="B479" s="81"/>
      <c r="C479" s="81"/>
      <c r="D479" s="81"/>
      <c r="E479" s="81"/>
      <c r="F479" s="81"/>
      <c r="G479" s="81"/>
      <c r="H479" s="81"/>
      <c r="I479" s="81"/>
      <c r="J479" s="81"/>
      <c r="K479" s="81"/>
      <c r="L479" s="81"/>
      <c r="M479" s="81"/>
      <c r="N479" s="81"/>
      <c r="O479" s="81"/>
      <c r="P479" s="81"/>
      <c r="Q479" s="81"/>
      <c r="R479" s="81"/>
      <c r="S479" s="81"/>
      <c r="T479" s="82">
        <f t="shared" si="17"/>
        <v>0</v>
      </c>
      <c r="U479" s="79" t="str">
        <f t="shared" si="18"/>
        <v>-</v>
      </c>
    </row>
    <row r="480" spans="1:21" x14ac:dyDescent="0.2">
      <c r="A480" s="91"/>
      <c r="B480" s="81"/>
      <c r="C480" s="81"/>
      <c r="D480" s="81"/>
      <c r="E480" s="81"/>
      <c r="F480" s="81"/>
      <c r="G480" s="81"/>
      <c r="H480" s="81"/>
      <c r="I480" s="81"/>
      <c r="J480" s="81"/>
      <c r="K480" s="81"/>
      <c r="L480" s="81"/>
      <c r="M480" s="81"/>
      <c r="N480" s="81"/>
      <c r="O480" s="81"/>
      <c r="P480" s="81"/>
      <c r="Q480" s="81"/>
      <c r="R480" s="81"/>
      <c r="S480" s="81"/>
      <c r="T480" s="82">
        <f t="shared" si="17"/>
        <v>0</v>
      </c>
      <c r="U480" s="79" t="str">
        <f t="shared" si="18"/>
        <v>-</v>
      </c>
    </row>
    <row r="481" spans="1:21" x14ac:dyDescent="0.2">
      <c r="A481" s="91"/>
      <c r="B481" s="81"/>
      <c r="C481" s="81"/>
      <c r="D481" s="81"/>
      <c r="E481" s="81"/>
      <c r="F481" s="81"/>
      <c r="G481" s="81"/>
      <c r="H481" s="81"/>
      <c r="I481" s="81"/>
      <c r="J481" s="81"/>
      <c r="K481" s="81"/>
      <c r="L481" s="81"/>
      <c r="M481" s="81"/>
      <c r="N481" s="81"/>
      <c r="O481" s="81"/>
      <c r="P481" s="81"/>
      <c r="Q481" s="81"/>
      <c r="R481" s="81"/>
      <c r="S481" s="81"/>
      <c r="T481" s="82">
        <f t="shared" si="17"/>
        <v>0</v>
      </c>
      <c r="U481" s="79" t="str">
        <f t="shared" si="18"/>
        <v>-</v>
      </c>
    </row>
    <row r="482" spans="1:21" x14ac:dyDescent="0.2">
      <c r="A482" s="91"/>
      <c r="B482" s="81"/>
      <c r="C482" s="81"/>
      <c r="D482" s="81"/>
      <c r="E482" s="81"/>
      <c r="F482" s="81"/>
      <c r="G482" s="81"/>
      <c r="H482" s="81"/>
      <c r="I482" s="81"/>
      <c r="J482" s="81"/>
      <c r="K482" s="81"/>
      <c r="L482" s="81"/>
      <c r="M482" s="81"/>
      <c r="N482" s="81"/>
      <c r="O482" s="81"/>
      <c r="P482" s="81"/>
      <c r="Q482" s="81"/>
      <c r="R482" s="81"/>
      <c r="S482" s="81"/>
      <c r="T482" s="82">
        <f t="shared" si="17"/>
        <v>0</v>
      </c>
      <c r="U482" s="79" t="str">
        <f t="shared" si="18"/>
        <v>-</v>
      </c>
    </row>
    <row r="483" spans="1:21" x14ac:dyDescent="0.2">
      <c r="A483" s="91"/>
      <c r="B483" s="81"/>
      <c r="C483" s="81"/>
      <c r="D483" s="81"/>
      <c r="E483" s="81"/>
      <c r="F483" s="81"/>
      <c r="G483" s="81"/>
      <c r="H483" s="81"/>
      <c r="I483" s="81"/>
      <c r="J483" s="81"/>
      <c r="K483" s="81"/>
      <c r="L483" s="81"/>
      <c r="M483" s="81"/>
      <c r="N483" s="81"/>
      <c r="O483" s="81"/>
      <c r="P483" s="81"/>
      <c r="Q483" s="81"/>
      <c r="R483" s="81"/>
      <c r="S483" s="81"/>
      <c r="T483" s="82">
        <f t="shared" si="17"/>
        <v>0</v>
      </c>
      <c r="U483" s="79" t="str">
        <f t="shared" si="18"/>
        <v>-</v>
      </c>
    </row>
    <row r="484" spans="1:21" x14ac:dyDescent="0.2">
      <c r="A484" s="91"/>
      <c r="B484" s="81"/>
      <c r="C484" s="81"/>
      <c r="D484" s="81"/>
      <c r="E484" s="81"/>
      <c r="F484" s="81"/>
      <c r="G484" s="81"/>
      <c r="H484" s="81"/>
      <c r="I484" s="81"/>
      <c r="J484" s="81"/>
      <c r="K484" s="81"/>
      <c r="L484" s="81"/>
      <c r="M484" s="81"/>
      <c r="N484" s="81"/>
      <c r="O484" s="81"/>
      <c r="P484" s="81"/>
      <c r="Q484" s="81"/>
      <c r="R484" s="81"/>
      <c r="S484" s="81"/>
      <c r="T484" s="82">
        <f t="shared" si="17"/>
        <v>0</v>
      </c>
      <c r="U484" s="79" t="str">
        <f t="shared" si="18"/>
        <v>-</v>
      </c>
    </row>
    <row r="485" spans="1:21" x14ac:dyDescent="0.2">
      <c r="A485" s="91"/>
      <c r="B485" s="81"/>
      <c r="C485" s="81"/>
      <c r="D485" s="81"/>
      <c r="E485" s="81"/>
      <c r="F485" s="81"/>
      <c r="G485" s="81"/>
      <c r="H485" s="81"/>
      <c r="I485" s="81"/>
      <c r="J485" s="81"/>
      <c r="K485" s="81"/>
      <c r="L485" s="81"/>
      <c r="M485" s="81"/>
      <c r="N485" s="81"/>
      <c r="O485" s="81"/>
      <c r="P485" s="81"/>
      <c r="Q485" s="81"/>
      <c r="R485" s="81"/>
      <c r="S485" s="81"/>
      <c r="T485" s="82">
        <f t="shared" si="17"/>
        <v>0</v>
      </c>
      <c r="U485" s="79" t="str">
        <f t="shared" si="18"/>
        <v>-</v>
      </c>
    </row>
    <row r="486" spans="1:21" x14ac:dyDescent="0.2">
      <c r="A486" s="91"/>
      <c r="B486" s="81"/>
      <c r="C486" s="81"/>
      <c r="D486" s="81"/>
      <c r="E486" s="81"/>
      <c r="F486" s="81"/>
      <c r="G486" s="81"/>
      <c r="H486" s="81"/>
      <c r="I486" s="81"/>
      <c r="J486" s="81"/>
      <c r="K486" s="81"/>
      <c r="L486" s="81"/>
      <c r="M486" s="81"/>
      <c r="N486" s="81"/>
      <c r="O486" s="81"/>
      <c r="P486" s="81"/>
      <c r="Q486" s="81"/>
      <c r="R486" s="81"/>
      <c r="S486" s="81"/>
      <c r="T486" s="82">
        <f t="shared" si="17"/>
        <v>0</v>
      </c>
      <c r="U486" s="79" t="str">
        <f t="shared" si="18"/>
        <v>-</v>
      </c>
    </row>
    <row r="487" spans="1:21" x14ac:dyDescent="0.2">
      <c r="A487" s="91"/>
      <c r="B487" s="81"/>
      <c r="C487" s="81"/>
      <c r="D487" s="81"/>
      <c r="E487" s="81"/>
      <c r="F487" s="81"/>
      <c r="G487" s="81"/>
      <c r="H487" s="81"/>
      <c r="I487" s="81"/>
      <c r="J487" s="81"/>
      <c r="K487" s="81"/>
      <c r="L487" s="81"/>
      <c r="M487" s="81"/>
      <c r="N487" s="81"/>
      <c r="O487" s="81"/>
      <c r="P487" s="81"/>
      <c r="Q487" s="81"/>
      <c r="R487" s="81"/>
      <c r="S487" s="81"/>
      <c r="T487" s="82">
        <f t="shared" si="17"/>
        <v>0</v>
      </c>
      <c r="U487" s="79" t="str">
        <f t="shared" si="18"/>
        <v>-</v>
      </c>
    </row>
    <row r="488" spans="1:21" x14ac:dyDescent="0.2">
      <c r="A488" s="91"/>
      <c r="B488" s="81"/>
      <c r="C488" s="81"/>
      <c r="D488" s="81"/>
      <c r="E488" s="81"/>
      <c r="F488" s="81"/>
      <c r="G488" s="81"/>
      <c r="H488" s="81"/>
      <c r="I488" s="81"/>
      <c r="J488" s="81"/>
      <c r="K488" s="81"/>
      <c r="L488" s="81"/>
      <c r="M488" s="81"/>
      <c r="N488" s="81"/>
      <c r="O488" s="81"/>
      <c r="P488" s="81"/>
      <c r="Q488" s="81"/>
      <c r="R488" s="81"/>
      <c r="S488" s="81"/>
      <c r="T488" s="82">
        <f t="shared" si="17"/>
        <v>0</v>
      </c>
      <c r="U488" s="79" t="str">
        <f t="shared" si="18"/>
        <v>-</v>
      </c>
    </row>
    <row r="489" spans="1:21" x14ac:dyDescent="0.2">
      <c r="A489" s="91"/>
      <c r="B489" s="81"/>
      <c r="C489" s="81"/>
      <c r="D489" s="81"/>
      <c r="E489" s="81"/>
      <c r="F489" s="81"/>
      <c r="G489" s="81"/>
      <c r="H489" s="81"/>
      <c r="I489" s="81"/>
      <c r="J489" s="81"/>
      <c r="K489" s="81"/>
      <c r="L489" s="81"/>
      <c r="M489" s="81"/>
      <c r="N489" s="81"/>
      <c r="O489" s="81"/>
      <c r="P489" s="81"/>
      <c r="Q489" s="81"/>
      <c r="R489" s="81"/>
      <c r="S489" s="81"/>
      <c r="T489" s="82">
        <f t="shared" si="17"/>
        <v>0</v>
      </c>
      <c r="U489" s="79" t="str">
        <f t="shared" si="18"/>
        <v>-</v>
      </c>
    </row>
    <row r="490" spans="1:21" x14ac:dyDescent="0.2">
      <c r="A490" s="91"/>
      <c r="B490" s="81"/>
      <c r="C490" s="81"/>
      <c r="D490" s="81"/>
      <c r="E490" s="81"/>
      <c r="F490" s="81"/>
      <c r="G490" s="81"/>
      <c r="H490" s="81"/>
      <c r="I490" s="81"/>
      <c r="J490" s="81"/>
      <c r="K490" s="81"/>
      <c r="L490" s="81"/>
      <c r="M490" s="81"/>
      <c r="N490" s="81"/>
      <c r="O490" s="81"/>
      <c r="P490" s="81"/>
      <c r="Q490" s="81"/>
      <c r="R490" s="81"/>
      <c r="S490" s="81"/>
      <c r="T490" s="82">
        <f t="shared" si="17"/>
        <v>0</v>
      </c>
      <c r="U490" s="79" t="str">
        <f t="shared" si="18"/>
        <v>-</v>
      </c>
    </row>
    <row r="491" spans="1:21" x14ac:dyDescent="0.2">
      <c r="A491" s="91"/>
      <c r="B491" s="81"/>
      <c r="C491" s="81"/>
      <c r="D491" s="81"/>
      <c r="E491" s="81"/>
      <c r="F491" s="81"/>
      <c r="G491" s="81"/>
      <c r="H491" s="81"/>
      <c r="I491" s="81"/>
      <c r="J491" s="81"/>
      <c r="K491" s="81"/>
      <c r="L491" s="81"/>
      <c r="M491" s="81"/>
      <c r="N491" s="81"/>
      <c r="O491" s="81"/>
      <c r="P491" s="81"/>
      <c r="Q491" s="81"/>
      <c r="R491" s="81"/>
      <c r="S491" s="81"/>
      <c r="T491" s="82">
        <f t="shared" si="17"/>
        <v>0</v>
      </c>
      <c r="U491" s="79" t="str">
        <f t="shared" si="18"/>
        <v>-</v>
      </c>
    </row>
    <row r="492" spans="1:21" x14ac:dyDescent="0.2">
      <c r="A492" s="91"/>
      <c r="B492" s="81"/>
      <c r="C492" s="81"/>
      <c r="D492" s="81"/>
      <c r="E492" s="81"/>
      <c r="F492" s="81"/>
      <c r="G492" s="81"/>
      <c r="H492" s="81"/>
      <c r="I492" s="81"/>
      <c r="J492" s="81"/>
      <c r="K492" s="81"/>
      <c r="L492" s="81"/>
      <c r="M492" s="81"/>
      <c r="N492" s="81"/>
      <c r="O492" s="81"/>
      <c r="P492" s="81"/>
      <c r="Q492" s="81"/>
      <c r="R492" s="81"/>
      <c r="S492" s="81"/>
      <c r="T492" s="82">
        <f t="shared" si="17"/>
        <v>0</v>
      </c>
      <c r="U492" s="79" t="str">
        <f t="shared" si="18"/>
        <v>-</v>
      </c>
    </row>
    <row r="493" spans="1:21" x14ac:dyDescent="0.2">
      <c r="A493" s="91"/>
      <c r="B493" s="81"/>
      <c r="C493" s="81"/>
      <c r="D493" s="81"/>
      <c r="E493" s="81"/>
      <c r="F493" s="81"/>
      <c r="G493" s="81"/>
      <c r="H493" s="81"/>
      <c r="I493" s="81"/>
      <c r="J493" s="81"/>
      <c r="K493" s="81"/>
      <c r="L493" s="81"/>
      <c r="M493" s="81"/>
      <c r="N493" s="81"/>
      <c r="O493" s="81"/>
      <c r="P493" s="81"/>
      <c r="Q493" s="81"/>
      <c r="R493" s="81"/>
      <c r="S493" s="81"/>
      <c r="T493" s="82">
        <f t="shared" si="17"/>
        <v>0</v>
      </c>
      <c r="U493" s="79" t="str">
        <f t="shared" si="18"/>
        <v>-</v>
      </c>
    </row>
    <row r="494" spans="1:21" x14ac:dyDescent="0.2">
      <c r="A494" s="91"/>
      <c r="B494" s="81"/>
      <c r="C494" s="81"/>
      <c r="D494" s="81"/>
      <c r="E494" s="81"/>
      <c r="F494" s="81"/>
      <c r="G494" s="81"/>
      <c r="H494" s="81"/>
      <c r="I494" s="81"/>
      <c r="J494" s="81"/>
      <c r="K494" s="81"/>
      <c r="L494" s="81"/>
      <c r="M494" s="81"/>
      <c r="N494" s="81"/>
      <c r="O494" s="81"/>
      <c r="P494" s="81"/>
      <c r="Q494" s="81"/>
      <c r="R494" s="81"/>
      <c r="S494" s="81"/>
      <c r="T494" s="82">
        <f t="shared" si="17"/>
        <v>0</v>
      </c>
      <c r="U494" s="79" t="str">
        <f t="shared" si="18"/>
        <v>-</v>
      </c>
    </row>
    <row r="495" spans="1:21" x14ac:dyDescent="0.2">
      <c r="A495" s="91"/>
      <c r="B495" s="81"/>
      <c r="C495" s="81"/>
      <c r="D495" s="81"/>
      <c r="E495" s="81"/>
      <c r="F495" s="81"/>
      <c r="G495" s="81"/>
      <c r="H495" s="81"/>
      <c r="I495" s="81"/>
      <c r="J495" s="81"/>
      <c r="K495" s="81"/>
      <c r="L495" s="81"/>
      <c r="M495" s="81"/>
      <c r="N495" s="81"/>
      <c r="O495" s="81"/>
      <c r="P495" s="81"/>
      <c r="Q495" s="81"/>
      <c r="R495" s="81"/>
      <c r="S495" s="81"/>
      <c r="T495" s="82">
        <f t="shared" si="17"/>
        <v>0</v>
      </c>
      <c r="U495" s="79" t="str">
        <f t="shared" si="18"/>
        <v>-</v>
      </c>
    </row>
    <row r="496" spans="1:21" x14ac:dyDescent="0.2">
      <c r="A496" s="91"/>
      <c r="B496" s="81"/>
      <c r="C496" s="81"/>
      <c r="D496" s="81"/>
      <c r="E496" s="81"/>
      <c r="F496" s="81"/>
      <c r="G496" s="81"/>
      <c r="H496" s="81"/>
      <c r="I496" s="81"/>
      <c r="J496" s="81"/>
      <c r="K496" s="81"/>
      <c r="L496" s="81"/>
      <c r="M496" s="81"/>
      <c r="N496" s="81"/>
      <c r="O496" s="81"/>
      <c r="P496" s="81"/>
      <c r="Q496" s="81"/>
      <c r="R496" s="81"/>
      <c r="S496" s="81"/>
      <c r="T496" s="82">
        <f t="shared" si="17"/>
        <v>0</v>
      </c>
      <c r="U496" s="79" t="str">
        <f t="shared" si="18"/>
        <v>-</v>
      </c>
    </row>
    <row r="497" spans="1:21" x14ac:dyDescent="0.2">
      <c r="A497" s="91"/>
      <c r="B497" s="81"/>
      <c r="C497" s="81"/>
      <c r="D497" s="81"/>
      <c r="E497" s="81"/>
      <c r="F497" s="81"/>
      <c r="G497" s="81"/>
      <c r="H497" s="81"/>
      <c r="I497" s="81"/>
      <c r="J497" s="81"/>
      <c r="K497" s="81"/>
      <c r="L497" s="81"/>
      <c r="M497" s="81"/>
      <c r="N497" s="81"/>
      <c r="O497" s="81"/>
      <c r="P497" s="81"/>
      <c r="Q497" s="81"/>
      <c r="R497" s="81"/>
      <c r="S497" s="81"/>
      <c r="T497" s="82">
        <f t="shared" si="17"/>
        <v>0</v>
      </c>
      <c r="U497" s="79" t="str">
        <f t="shared" si="18"/>
        <v>-</v>
      </c>
    </row>
    <row r="498" spans="1:21" x14ac:dyDescent="0.2">
      <c r="A498" s="91"/>
      <c r="B498" s="81"/>
      <c r="C498" s="81"/>
      <c r="D498" s="81"/>
      <c r="E498" s="81"/>
      <c r="F498" s="81"/>
      <c r="G498" s="81"/>
      <c r="H498" s="81"/>
      <c r="I498" s="81"/>
      <c r="J498" s="81"/>
      <c r="K498" s="81"/>
      <c r="L498" s="81"/>
      <c r="M498" s="81"/>
      <c r="N498" s="81"/>
      <c r="O498" s="81"/>
      <c r="P498" s="81"/>
      <c r="Q498" s="81"/>
      <c r="R498" s="81"/>
      <c r="S498" s="81"/>
      <c r="T498" s="82">
        <f t="shared" si="17"/>
        <v>0</v>
      </c>
      <c r="U498" s="79" t="str">
        <f t="shared" si="18"/>
        <v>-</v>
      </c>
    </row>
    <row r="499" spans="1:21" x14ac:dyDescent="0.2">
      <c r="A499" s="91"/>
      <c r="B499" s="81"/>
      <c r="C499" s="81"/>
      <c r="D499" s="81"/>
      <c r="E499" s="81"/>
      <c r="F499" s="81"/>
      <c r="G499" s="81"/>
      <c r="H499" s="81"/>
      <c r="I499" s="81"/>
      <c r="J499" s="81"/>
      <c r="K499" s="81"/>
      <c r="L499" s="81"/>
      <c r="M499" s="81"/>
      <c r="N499" s="81"/>
      <c r="O499" s="81"/>
      <c r="P499" s="81"/>
      <c r="Q499" s="81"/>
      <c r="R499" s="81"/>
      <c r="S499" s="81"/>
      <c r="T499" s="82">
        <f t="shared" si="17"/>
        <v>0</v>
      </c>
      <c r="U499" s="79" t="str">
        <f t="shared" si="18"/>
        <v>-</v>
      </c>
    </row>
    <row r="500" spans="1:21" x14ac:dyDescent="0.2">
      <c r="A500" s="91"/>
      <c r="B500" s="81"/>
      <c r="C500" s="81"/>
      <c r="D500" s="81"/>
      <c r="E500" s="81"/>
      <c r="F500" s="81"/>
      <c r="G500" s="81"/>
      <c r="H500" s="81"/>
      <c r="I500" s="81"/>
      <c r="J500" s="81"/>
      <c r="K500" s="81"/>
      <c r="L500" s="81"/>
      <c r="M500" s="81"/>
      <c r="N500" s="81"/>
      <c r="O500" s="81"/>
      <c r="P500" s="81"/>
      <c r="Q500" s="81"/>
      <c r="R500" s="81"/>
      <c r="S500" s="81"/>
      <c r="T500" s="82">
        <f t="shared" si="17"/>
        <v>0</v>
      </c>
      <c r="U500" s="79" t="str">
        <f t="shared" si="18"/>
        <v>-</v>
      </c>
    </row>
    <row r="501" spans="1:21" x14ac:dyDescent="0.2">
      <c r="A501" s="91"/>
      <c r="B501" s="81"/>
      <c r="C501" s="81"/>
      <c r="D501" s="81"/>
      <c r="E501" s="81"/>
      <c r="F501" s="81"/>
      <c r="G501" s="81"/>
      <c r="H501" s="81"/>
      <c r="I501" s="81"/>
      <c r="J501" s="81"/>
      <c r="K501" s="81"/>
      <c r="L501" s="81"/>
      <c r="M501" s="81"/>
      <c r="N501" s="81"/>
      <c r="O501" s="81"/>
      <c r="P501" s="81"/>
      <c r="Q501" s="81"/>
      <c r="R501" s="81"/>
      <c r="S501" s="81"/>
      <c r="T501" s="82">
        <f t="shared" ref="T501:T564" si="19">SUM(C501:Q501)+MAX(R501:S501)</f>
        <v>0</v>
      </c>
      <c r="U501" s="79" t="str">
        <f t="shared" ref="U501:U564" si="20">IF(T501&gt;=90,"A",IF(T501&gt;=80,"B",IF(T501&gt;=70,"C",IF(T501&gt;=60,"D",IF(T501&gt;=50,"E",IF(T501=0,"-","F"))))))</f>
        <v>-</v>
      </c>
    </row>
    <row r="502" spans="1:21" x14ac:dyDescent="0.2">
      <c r="A502" s="91"/>
      <c r="B502" s="81"/>
      <c r="C502" s="81"/>
      <c r="D502" s="81"/>
      <c r="E502" s="81"/>
      <c r="F502" s="81"/>
      <c r="G502" s="81"/>
      <c r="H502" s="81"/>
      <c r="I502" s="81"/>
      <c r="J502" s="81"/>
      <c r="K502" s="81"/>
      <c r="L502" s="81"/>
      <c r="M502" s="81"/>
      <c r="N502" s="81"/>
      <c r="O502" s="81"/>
      <c r="P502" s="81"/>
      <c r="Q502" s="81"/>
      <c r="R502" s="81"/>
      <c r="S502" s="81"/>
      <c r="T502" s="82">
        <f t="shared" si="19"/>
        <v>0</v>
      </c>
      <c r="U502" s="79" t="str">
        <f t="shared" si="20"/>
        <v>-</v>
      </c>
    </row>
    <row r="503" spans="1:21" x14ac:dyDescent="0.2">
      <c r="A503" s="91"/>
      <c r="B503" s="81"/>
      <c r="C503" s="81"/>
      <c r="D503" s="81"/>
      <c r="E503" s="81"/>
      <c r="F503" s="81"/>
      <c r="G503" s="81"/>
      <c r="H503" s="81"/>
      <c r="I503" s="81"/>
      <c r="J503" s="81"/>
      <c r="K503" s="81"/>
      <c r="L503" s="81"/>
      <c r="M503" s="81"/>
      <c r="N503" s="81"/>
      <c r="O503" s="81"/>
      <c r="P503" s="81"/>
      <c r="Q503" s="81"/>
      <c r="R503" s="81"/>
      <c r="S503" s="81"/>
      <c r="T503" s="82">
        <f t="shared" si="19"/>
        <v>0</v>
      </c>
      <c r="U503" s="79" t="str">
        <f t="shared" si="20"/>
        <v>-</v>
      </c>
    </row>
    <row r="504" spans="1:21" x14ac:dyDescent="0.2">
      <c r="A504" s="91"/>
      <c r="B504" s="81"/>
      <c r="C504" s="81"/>
      <c r="D504" s="81"/>
      <c r="E504" s="81"/>
      <c r="F504" s="81"/>
      <c r="G504" s="81"/>
      <c r="H504" s="81"/>
      <c r="I504" s="81"/>
      <c r="J504" s="81"/>
      <c r="K504" s="81"/>
      <c r="L504" s="81"/>
      <c r="M504" s="81"/>
      <c r="N504" s="81"/>
      <c r="O504" s="81"/>
      <c r="P504" s="81"/>
      <c r="Q504" s="81"/>
      <c r="R504" s="81"/>
      <c r="S504" s="81"/>
      <c r="T504" s="82">
        <f t="shared" si="19"/>
        <v>0</v>
      </c>
      <c r="U504" s="79" t="str">
        <f t="shared" si="20"/>
        <v>-</v>
      </c>
    </row>
    <row r="505" spans="1:21" x14ac:dyDescent="0.2">
      <c r="A505" s="91"/>
      <c r="B505" s="81"/>
      <c r="C505" s="81"/>
      <c r="D505" s="81"/>
      <c r="E505" s="81"/>
      <c r="F505" s="81"/>
      <c r="G505" s="81"/>
      <c r="H505" s="81"/>
      <c r="I505" s="81"/>
      <c r="J505" s="81"/>
      <c r="K505" s="81"/>
      <c r="L505" s="81"/>
      <c r="M505" s="81"/>
      <c r="N505" s="81"/>
      <c r="O505" s="81"/>
      <c r="P505" s="81"/>
      <c r="Q505" s="81"/>
      <c r="R505" s="81"/>
      <c r="S505" s="81"/>
      <c r="T505" s="82">
        <f t="shared" si="19"/>
        <v>0</v>
      </c>
      <c r="U505" s="79" t="str">
        <f t="shared" si="20"/>
        <v>-</v>
      </c>
    </row>
    <row r="506" spans="1:21" x14ac:dyDescent="0.2">
      <c r="A506" s="91"/>
      <c r="B506" s="81"/>
      <c r="C506" s="81"/>
      <c r="D506" s="81"/>
      <c r="E506" s="81"/>
      <c r="F506" s="81"/>
      <c r="G506" s="81"/>
      <c r="H506" s="81"/>
      <c r="I506" s="81"/>
      <c r="J506" s="81"/>
      <c r="K506" s="81"/>
      <c r="L506" s="81"/>
      <c r="M506" s="81"/>
      <c r="N506" s="81"/>
      <c r="O506" s="81"/>
      <c r="P506" s="81"/>
      <c r="Q506" s="81"/>
      <c r="R506" s="81"/>
      <c r="S506" s="81"/>
      <c r="T506" s="82">
        <f t="shared" si="19"/>
        <v>0</v>
      </c>
      <c r="U506" s="79" t="str">
        <f t="shared" si="20"/>
        <v>-</v>
      </c>
    </row>
    <row r="507" spans="1:21" x14ac:dyDescent="0.2">
      <c r="A507" s="91"/>
      <c r="B507" s="81"/>
      <c r="C507" s="81"/>
      <c r="D507" s="81"/>
      <c r="E507" s="81"/>
      <c r="F507" s="81"/>
      <c r="G507" s="81"/>
      <c r="H507" s="81"/>
      <c r="I507" s="81"/>
      <c r="J507" s="81"/>
      <c r="K507" s="81"/>
      <c r="L507" s="81"/>
      <c r="M507" s="81"/>
      <c r="N507" s="81"/>
      <c r="O507" s="81"/>
      <c r="P507" s="81"/>
      <c r="Q507" s="81"/>
      <c r="R507" s="81"/>
      <c r="S507" s="81"/>
      <c r="T507" s="82">
        <f t="shared" si="19"/>
        <v>0</v>
      </c>
      <c r="U507" s="79" t="str">
        <f t="shared" si="20"/>
        <v>-</v>
      </c>
    </row>
    <row r="508" spans="1:21" x14ac:dyDescent="0.2">
      <c r="A508" s="91"/>
      <c r="B508" s="81"/>
      <c r="C508" s="81"/>
      <c r="D508" s="81"/>
      <c r="E508" s="81"/>
      <c r="F508" s="81"/>
      <c r="G508" s="81"/>
      <c r="H508" s="81"/>
      <c r="I508" s="81"/>
      <c r="J508" s="81"/>
      <c r="K508" s="81"/>
      <c r="L508" s="81"/>
      <c r="M508" s="81"/>
      <c r="N508" s="81"/>
      <c r="O508" s="81"/>
      <c r="P508" s="81"/>
      <c r="Q508" s="81"/>
      <c r="R508" s="81"/>
      <c r="S508" s="81"/>
      <c r="T508" s="82">
        <f t="shared" si="19"/>
        <v>0</v>
      </c>
      <c r="U508" s="79" t="str">
        <f t="shared" si="20"/>
        <v>-</v>
      </c>
    </row>
    <row r="509" spans="1:21" x14ac:dyDescent="0.2">
      <c r="A509" s="91"/>
      <c r="B509" s="81"/>
      <c r="C509" s="81"/>
      <c r="D509" s="81"/>
      <c r="E509" s="81"/>
      <c r="F509" s="81"/>
      <c r="G509" s="81"/>
      <c r="H509" s="81"/>
      <c r="I509" s="81"/>
      <c r="J509" s="81"/>
      <c r="K509" s="81"/>
      <c r="L509" s="81"/>
      <c r="M509" s="81"/>
      <c r="N509" s="81"/>
      <c r="O509" s="81"/>
      <c r="P509" s="81"/>
      <c r="Q509" s="81"/>
      <c r="R509" s="81"/>
      <c r="S509" s="81"/>
      <c r="T509" s="82">
        <f t="shared" si="19"/>
        <v>0</v>
      </c>
      <c r="U509" s="79" t="str">
        <f t="shared" si="20"/>
        <v>-</v>
      </c>
    </row>
    <row r="510" spans="1:21" x14ac:dyDescent="0.2">
      <c r="A510" s="91"/>
      <c r="B510" s="81"/>
      <c r="C510" s="81"/>
      <c r="D510" s="81"/>
      <c r="E510" s="81"/>
      <c r="F510" s="81"/>
      <c r="G510" s="81"/>
      <c r="H510" s="81"/>
      <c r="I510" s="81"/>
      <c r="J510" s="81"/>
      <c r="K510" s="81"/>
      <c r="L510" s="81"/>
      <c r="M510" s="81"/>
      <c r="N510" s="81"/>
      <c r="O510" s="81"/>
      <c r="P510" s="81"/>
      <c r="Q510" s="81"/>
      <c r="R510" s="81"/>
      <c r="S510" s="81"/>
      <c r="T510" s="82">
        <f t="shared" si="19"/>
        <v>0</v>
      </c>
      <c r="U510" s="79" t="str">
        <f t="shared" si="20"/>
        <v>-</v>
      </c>
    </row>
    <row r="511" spans="1:21" x14ac:dyDescent="0.2">
      <c r="A511" s="91"/>
      <c r="B511" s="81"/>
      <c r="C511" s="81"/>
      <c r="D511" s="81"/>
      <c r="E511" s="81"/>
      <c r="F511" s="81"/>
      <c r="G511" s="81"/>
      <c r="H511" s="81"/>
      <c r="I511" s="81"/>
      <c r="J511" s="81"/>
      <c r="K511" s="81"/>
      <c r="L511" s="81"/>
      <c r="M511" s="81"/>
      <c r="N511" s="81"/>
      <c r="O511" s="81"/>
      <c r="P511" s="81"/>
      <c r="Q511" s="81"/>
      <c r="R511" s="81"/>
      <c r="S511" s="81"/>
      <c r="T511" s="82">
        <f t="shared" si="19"/>
        <v>0</v>
      </c>
      <c r="U511" s="79" t="str">
        <f t="shared" si="20"/>
        <v>-</v>
      </c>
    </row>
    <row r="512" spans="1:21" x14ac:dyDescent="0.2">
      <c r="A512" s="91"/>
      <c r="B512" s="81"/>
      <c r="C512" s="81"/>
      <c r="D512" s="81"/>
      <c r="E512" s="81"/>
      <c r="F512" s="81"/>
      <c r="G512" s="81"/>
      <c r="H512" s="81"/>
      <c r="I512" s="81"/>
      <c r="J512" s="81"/>
      <c r="K512" s="81"/>
      <c r="L512" s="81"/>
      <c r="M512" s="81"/>
      <c r="N512" s="81"/>
      <c r="O512" s="81"/>
      <c r="P512" s="81"/>
      <c r="Q512" s="81"/>
      <c r="R512" s="81"/>
      <c r="S512" s="81"/>
      <c r="T512" s="82">
        <f t="shared" si="19"/>
        <v>0</v>
      </c>
      <c r="U512" s="79" t="str">
        <f t="shared" si="20"/>
        <v>-</v>
      </c>
    </row>
    <row r="513" spans="1:21" x14ac:dyDescent="0.2">
      <c r="A513" s="91"/>
      <c r="B513" s="81"/>
      <c r="C513" s="81"/>
      <c r="D513" s="81"/>
      <c r="E513" s="81"/>
      <c r="F513" s="81"/>
      <c r="G513" s="81"/>
      <c r="H513" s="81"/>
      <c r="I513" s="81"/>
      <c r="J513" s="81"/>
      <c r="K513" s="81"/>
      <c r="L513" s="81"/>
      <c r="M513" s="81"/>
      <c r="N513" s="81"/>
      <c r="O513" s="81"/>
      <c r="P513" s="81"/>
      <c r="Q513" s="81"/>
      <c r="R513" s="81"/>
      <c r="S513" s="81"/>
      <c r="T513" s="82">
        <f t="shared" si="19"/>
        <v>0</v>
      </c>
      <c r="U513" s="79" t="str">
        <f t="shared" si="20"/>
        <v>-</v>
      </c>
    </row>
    <row r="514" spans="1:21" x14ac:dyDescent="0.2">
      <c r="A514" s="91"/>
      <c r="B514" s="81"/>
      <c r="C514" s="81"/>
      <c r="D514" s="81"/>
      <c r="E514" s="81"/>
      <c r="F514" s="81"/>
      <c r="G514" s="81"/>
      <c r="H514" s="81"/>
      <c r="I514" s="81"/>
      <c r="J514" s="81"/>
      <c r="K514" s="81"/>
      <c r="L514" s="81"/>
      <c r="M514" s="81"/>
      <c r="N514" s="81"/>
      <c r="O514" s="81"/>
      <c r="P514" s="81"/>
      <c r="Q514" s="81"/>
      <c r="R514" s="81"/>
      <c r="S514" s="81"/>
      <c r="T514" s="82">
        <f t="shared" si="19"/>
        <v>0</v>
      </c>
      <c r="U514" s="79" t="str">
        <f t="shared" si="20"/>
        <v>-</v>
      </c>
    </row>
    <row r="515" spans="1:21" x14ac:dyDescent="0.2">
      <c r="A515" s="91"/>
      <c r="B515" s="81"/>
      <c r="C515" s="81"/>
      <c r="D515" s="81"/>
      <c r="E515" s="81"/>
      <c r="F515" s="81"/>
      <c r="G515" s="81"/>
      <c r="H515" s="81"/>
      <c r="I515" s="81"/>
      <c r="J515" s="81"/>
      <c r="K515" s="81"/>
      <c r="L515" s="81"/>
      <c r="M515" s="81"/>
      <c r="N515" s="81"/>
      <c r="O515" s="81"/>
      <c r="P515" s="81"/>
      <c r="Q515" s="81"/>
      <c r="R515" s="81"/>
      <c r="S515" s="81"/>
      <c r="T515" s="82">
        <f t="shared" si="19"/>
        <v>0</v>
      </c>
      <c r="U515" s="79" t="str">
        <f t="shared" si="20"/>
        <v>-</v>
      </c>
    </row>
    <row r="516" spans="1:21" x14ac:dyDescent="0.2">
      <c r="A516" s="91"/>
      <c r="B516" s="81"/>
      <c r="C516" s="81"/>
      <c r="D516" s="81"/>
      <c r="E516" s="81"/>
      <c r="F516" s="81"/>
      <c r="G516" s="81"/>
      <c r="H516" s="81"/>
      <c r="I516" s="81"/>
      <c r="J516" s="81"/>
      <c r="K516" s="81"/>
      <c r="L516" s="81"/>
      <c r="M516" s="81"/>
      <c r="N516" s="81"/>
      <c r="O516" s="81"/>
      <c r="P516" s="81"/>
      <c r="Q516" s="81"/>
      <c r="R516" s="81"/>
      <c r="S516" s="81"/>
      <c r="T516" s="82">
        <f t="shared" si="19"/>
        <v>0</v>
      </c>
      <c r="U516" s="79" t="str">
        <f t="shared" si="20"/>
        <v>-</v>
      </c>
    </row>
    <row r="517" spans="1:21" x14ac:dyDescent="0.2">
      <c r="A517" s="91"/>
      <c r="B517" s="81"/>
      <c r="C517" s="81"/>
      <c r="D517" s="81"/>
      <c r="E517" s="81"/>
      <c r="F517" s="81"/>
      <c r="G517" s="81"/>
      <c r="H517" s="81"/>
      <c r="I517" s="81"/>
      <c r="J517" s="81"/>
      <c r="K517" s="81"/>
      <c r="L517" s="81"/>
      <c r="M517" s="81"/>
      <c r="N517" s="81"/>
      <c r="O517" s="81"/>
      <c r="P517" s="81"/>
      <c r="Q517" s="81"/>
      <c r="R517" s="81"/>
      <c r="S517" s="81"/>
      <c r="T517" s="82">
        <f t="shared" si="19"/>
        <v>0</v>
      </c>
      <c r="U517" s="79" t="str">
        <f t="shared" si="20"/>
        <v>-</v>
      </c>
    </row>
    <row r="518" spans="1:21" x14ac:dyDescent="0.2">
      <c r="A518" s="91"/>
      <c r="B518" s="81"/>
      <c r="C518" s="81"/>
      <c r="D518" s="81"/>
      <c r="E518" s="81"/>
      <c r="F518" s="81"/>
      <c r="G518" s="81"/>
      <c r="H518" s="81"/>
      <c r="I518" s="81"/>
      <c r="J518" s="81"/>
      <c r="K518" s="81"/>
      <c r="L518" s="81"/>
      <c r="M518" s="81"/>
      <c r="N518" s="81"/>
      <c r="O518" s="81"/>
      <c r="P518" s="81"/>
      <c r="Q518" s="81"/>
      <c r="R518" s="81"/>
      <c r="S518" s="81"/>
      <c r="T518" s="82">
        <f t="shared" si="19"/>
        <v>0</v>
      </c>
      <c r="U518" s="79" t="str">
        <f t="shared" si="20"/>
        <v>-</v>
      </c>
    </row>
    <row r="519" spans="1:21" x14ac:dyDescent="0.2">
      <c r="A519" s="91"/>
      <c r="B519" s="81"/>
      <c r="C519" s="81"/>
      <c r="D519" s="81"/>
      <c r="E519" s="81"/>
      <c r="F519" s="81"/>
      <c r="G519" s="81"/>
      <c r="H519" s="81"/>
      <c r="I519" s="81"/>
      <c r="J519" s="81"/>
      <c r="K519" s="81"/>
      <c r="L519" s="81"/>
      <c r="M519" s="81"/>
      <c r="N519" s="81"/>
      <c r="O519" s="81"/>
      <c r="P519" s="81"/>
      <c r="Q519" s="81"/>
      <c r="R519" s="81"/>
      <c r="S519" s="81"/>
      <c r="T519" s="82">
        <f t="shared" si="19"/>
        <v>0</v>
      </c>
      <c r="U519" s="79" t="str">
        <f t="shared" si="20"/>
        <v>-</v>
      </c>
    </row>
    <row r="520" spans="1:21" x14ac:dyDescent="0.2">
      <c r="A520" s="91"/>
      <c r="B520" s="81"/>
      <c r="C520" s="81"/>
      <c r="D520" s="81"/>
      <c r="E520" s="81"/>
      <c r="F520" s="81"/>
      <c r="G520" s="81"/>
      <c r="H520" s="81"/>
      <c r="I520" s="81"/>
      <c r="J520" s="81"/>
      <c r="K520" s="81"/>
      <c r="L520" s="81"/>
      <c r="M520" s="81"/>
      <c r="N520" s="81"/>
      <c r="O520" s="81"/>
      <c r="P520" s="81"/>
      <c r="Q520" s="81"/>
      <c r="R520" s="81"/>
      <c r="S520" s="81"/>
      <c r="T520" s="82">
        <f t="shared" si="19"/>
        <v>0</v>
      </c>
      <c r="U520" s="79" t="str">
        <f t="shared" si="20"/>
        <v>-</v>
      </c>
    </row>
    <row r="521" spans="1:21" x14ac:dyDescent="0.2">
      <c r="A521" s="91"/>
      <c r="B521" s="81"/>
      <c r="C521" s="81"/>
      <c r="D521" s="81"/>
      <c r="E521" s="81"/>
      <c r="F521" s="81"/>
      <c r="G521" s="81"/>
      <c r="H521" s="81"/>
      <c r="I521" s="81"/>
      <c r="J521" s="81"/>
      <c r="K521" s="81"/>
      <c r="L521" s="81"/>
      <c r="M521" s="81"/>
      <c r="N521" s="81"/>
      <c r="O521" s="81"/>
      <c r="P521" s="81"/>
      <c r="Q521" s="81"/>
      <c r="R521" s="81"/>
      <c r="S521" s="81"/>
      <c r="T521" s="82">
        <f t="shared" si="19"/>
        <v>0</v>
      </c>
      <c r="U521" s="79" t="str">
        <f t="shared" si="20"/>
        <v>-</v>
      </c>
    </row>
    <row r="522" spans="1:21" x14ac:dyDescent="0.2">
      <c r="A522" s="91"/>
      <c r="B522" s="81"/>
      <c r="C522" s="81"/>
      <c r="D522" s="81"/>
      <c r="E522" s="81"/>
      <c r="F522" s="81"/>
      <c r="G522" s="81"/>
      <c r="H522" s="81"/>
      <c r="I522" s="81"/>
      <c r="J522" s="81"/>
      <c r="K522" s="81"/>
      <c r="L522" s="81"/>
      <c r="M522" s="81"/>
      <c r="N522" s="81"/>
      <c r="O522" s="81"/>
      <c r="P522" s="81"/>
      <c r="Q522" s="81"/>
      <c r="R522" s="81"/>
      <c r="S522" s="81"/>
      <c r="T522" s="82">
        <f t="shared" si="19"/>
        <v>0</v>
      </c>
      <c r="U522" s="79" t="str">
        <f t="shared" si="20"/>
        <v>-</v>
      </c>
    </row>
    <row r="523" spans="1:21" x14ac:dyDescent="0.2">
      <c r="A523" s="91"/>
      <c r="B523" s="81"/>
      <c r="C523" s="81"/>
      <c r="D523" s="81"/>
      <c r="E523" s="81"/>
      <c r="F523" s="81"/>
      <c r="G523" s="81"/>
      <c r="H523" s="81"/>
      <c r="I523" s="81"/>
      <c r="J523" s="81"/>
      <c r="K523" s="81"/>
      <c r="L523" s="81"/>
      <c r="M523" s="81"/>
      <c r="N523" s="81"/>
      <c r="O523" s="81"/>
      <c r="P523" s="81"/>
      <c r="Q523" s="81"/>
      <c r="R523" s="81"/>
      <c r="S523" s="81"/>
      <c r="T523" s="82">
        <f t="shared" si="19"/>
        <v>0</v>
      </c>
      <c r="U523" s="79" t="str">
        <f t="shared" si="20"/>
        <v>-</v>
      </c>
    </row>
    <row r="524" spans="1:21" x14ac:dyDescent="0.2">
      <c r="A524" s="91"/>
      <c r="B524" s="81"/>
      <c r="C524" s="81"/>
      <c r="D524" s="81"/>
      <c r="E524" s="81"/>
      <c r="F524" s="81"/>
      <c r="G524" s="81"/>
      <c r="H524" s="81"/>
      <c r="I524" s="81"/>
      <c r="J524" s="81"/>
      <c r="K524" s="81"/>
      <c r="L524" s="81"/>
      <c r="M524" s="81"/>
      <c r="N524" s="81"/>
      <c r="O524" s="81"/>
      <c r="P524" s="81"/>
      <c r="Q524" s="81"/>
      <c r="R524" s="81"/>
      <c r="S524" s="81"/>
      <c r="T524" s="82">
        <f t="shared" si="19"/>
        <v>0</v>
      </c>
      <c r="U524" s="79" t="str">
        <f t="shared" si="20"/>
        <v>-</v>
      </c>
    </row>
    <row r="525" spans="1:21" x14ac:dyDescent="0.2">
      <c r="A525" s="91"/>
      <c r="B525" s="81"/>
      <c r="C525" s="81"/>
      <c r="D525" s="81"/>
      <c r="E525" s="81"/>
      <c r="F525" s="81"/>
      <c r="G525" s="81"/>
      <c r="H525" s="81"/>
      <c r="I525" s="81"/>
      <c r="J525" s="81"/>
      <c r="K525" s="81"/>
      <c r="L525" s="81"/>
      <c r="M525" s="81"/>
      <c r="N525" s="81"/>
      <c r="O525" s="81"/>
      <c r="P525" s="81"/>
      <c r="Q525" s="81"/>
      <c r="R525" s="81"/>
      <c r="S525" s="81"/>
      <c r="T525" s="82">
        <f t="shared" si="19"/>
        <v>0</v>
      </c>
      <c r="U525" s="79" t="str">
        <f t="shared" si="20"/>
        <v>-</v>
      </c>
    </row>
    <row r="526" spans="1:21" x14ac:dyDescent="0.2">
      <c r="A526" s="91"/>
      <c r="B526" s="81"/>
      <c r="C526" s="81"/>
      <c r="D526" s="81"/>
      <c r="E526" s="81"/>
      <c r="F526" s="81"/>
      <c r="G526" s="81"/>
      <c r="H526" s="81"/>
      <c r="I526" s="81"/>
      <c r="J526" s="81"/>
      <c r="K526" s="81"/>
      <c r="L526" s="81"/>
      <c r="M526" s="81"/>
      <c r="N526" s="81"/>
      <c r="O526" s="81"/>
      <c r="P526" s="81"/>
      <c r="Q526" s="81"/>
      <c r="R526" s="81"/>
      <c r="S526" s="81"/>
      <c r="T526" s="82">
        <f t="shared" si="19"/>
        <v>0</v>
      </c>
      <c r="U526" s="79" t="str">
        <f t="shared" si="20"/>
        <v>-</v>
      </c>
    </row>
    <row r="527" spans="1:21" x14ac:dyDescent="0.2">
      <c r="A527" s="91"/>
      <c r="B527" s="81"/>
      <c r="C527" s="81"/>
      <c r="D527" s="81"/>
      <c r="E527" s="81"/>
      <c r="F527" s="81"/>
      <c r="G527" s="81"/>
      <c r="H527" s="81"/>
      <c r="I527" s="81"/>
      <c r="J527" s="81"/>
      <c r="K527" s="81"/>
      <c r="L527" s="81"/>
      <c r="M527" s="81"/>
      <c r="N527" s="81"/>
      <c r="O527" s="81"/>
      <c r="P527" s="81"/>
      <c r="Q527" s="81"/>
      <c r="R527" s="81"/>
      <c r="S527" s="81"/>
      <c r="T527" s="82">
        <f t="shared" si="19"/>
        <v>0</v>
      </c>
      <c r="U527" s="79" t="str">
        <f t="shared" si="20"/>
        <v>-</v>
      </c>
    </row>
    <row r="528" spans="1:21" x14ac:dyDescent="0.2">
      <c r="A528" s="91"/>
      <c r="B528" s="81"/>
      <c r="C528" s="81"/>
      <c r="D528" s="81"/>
      <c r="E528" s="81"/>
      <c r="F528" s="81"/>
      <c r="G528" s="81"/>
      <c r="H528" s="81"/>
      <c r="I528" s="81"/>
      <c r="J528" s="81"/>
      <c r="K528" s="81"/>
      <c r="L528" s="81"/>
      <c r="M528" s="81"/>
      <c r="N528" s="81"/>
      <c r="O528" s="81"/>
      <c r="P528" s="81"/>
      <c r="Q528" s="81"/>
      <c r="R528" s="81"/>
      <c r="S528" s="81"/>
      <c r="T528" s="82">
        <f t="shared" si="19"/>
        <v>0</v>
      </c>
      <c r="U528" s="79" t="str">
        <f t="shared" si="20"/>
        <v>-</v>
      </c>
    </row>
    <row r="529" spans="1:21" x14ac:dyDescent="0.2">
      <c r="A529" s="91"/>
      <c r="B529" s="81"/>
      <c r="C529" s="81"/>
      <c r="D529" s="81"/>
      <c r="E529" s="81"/>
      <c r="F529" s="81"/>
      <c r="G529" s="81"/>
      <c r="H529" s="81"/>
      <c r="I529" s="81"/>
      <c r="J529" s="81"/>
      <c r="K529" s="81"/>
      <c r="L529" s="81"/>
      <c r="M529" s="81"/>
      <c r="N529" s="81"/>
      <c r="O529" s="81"/>
      <c r="P529" s="81"/>
      <c r="Q529" s="81"/>
      <c r="R529" s="81"/>
      <c r="S529" s="81"/>
      <c r="T529" s="82">
        <f t="shared" si="19"/>
        <v>0</v>
      </c>
      <c r="U529" s="79" t="str">
        <f t="shared" si="20"/>
        <v>-</v>
      </c>
    </row>
    <row r="530" spans="1:21" x14ac:dyDescent="0.2">
      <c r="A530" s="91"/>
      <c r="B530" s="81"/>
      <c r="C530" s="81"/>
      <c r="D530" s="81"/>
      <c r="E530" s="81"/>
      <c r="F530" s="81"/>
      <c r="G530" s="81"/>
      <c r="H530" s="81"/>
      <c r="I530" s="81"/>
      <c r="J530" s="81"/>
      <c r="K530" s="81"/>
      <c r="L530" s="81"/>
      <c r="M530" s="81"/>
      <c r="N530" s="81"/>
      <c r="O530" s="81"/>
      <c r="P530" s="81"/>
      <c r="Q530" s="81"/>
      <c r="R530" s="81"/>
      <c r="S530" s="81"/>
      <c r="T530" s="82">
        <f t="shared" si="19"/>
        <v>0</v>
      </c>
      <c r="U530" s="79" t="str">
        <f t="shared" si="20"/>
        <v>-</v>
      </c>
    </row>
    <row r="531" spans="1:21" x14ac:dyDescent="0.2">
      <c r="A531" s="91"/>
      <c r="B531" s="81"/>
      <c r="C531" s="81"/>
      <c r="D531" s="81"/>
      <c r="E531" s="81"/>
      <c r="F531" s="81"/>
      <c r="G531" s="81"/>
      <c r="H531" s="81"/>
      <c r="I531" s="81"/>
      <c r="J531" s="81"/>
      <c r="K531" s="81"/>
      <c r="L531" s="81"/>
      <c r="M531" s="81"/>
      <c r="N531" s="81"/>
      <c r="O531" s="81"/>
      <c r="P531" s="81"/>
      <c r="Q531" s="81"/>
      <c r="R531" s="81"/>
      <c r="S531" s="81"/>
      <c r="T531" s="82">
        <f t="shared" si="19"/>
        <v>0</v>
      </c>
      <c r="U531" s="79" t="str">
        <f t="shared" si="20"/>
        <v>-</v>
      </c>
    </row>
    <row r="532" spans="1:21" x14ac:dyDescent="0.2">
      <c r="A532" s="91"/>
      <c r="B532" s="81"/>
      <c r="C532" s="81"/>
      <c r="D532" s="81"/>
      <c r="E532" s="81"/>
      <c r="F532" s="81"/>
      <c r="G532" s="81"/>
      <c r="H532" s="81"/>
      <c r="I532" s="81"/>
      <c r="J532" s="81"/>
      <c r="K532" s="81"/>
      <c r="L532" s="81"/>
      <c r="M532" s="81"/>
      <c r="N532" s="81"/>
      <c r="O532" s="81"/>
      <c r="P532" s="81"/>
      <c r="Q532" s="81"/>
      <c r="R532" s="81"/>
      <c r="S532" s="81"/>
      <c r="T532" s="82">
        <f t="shared" si="19"/>
        <v>0</v>
      </c>
      <c r="U532" s="79" t="str">
        <f t="shared" si="20"/>
        <v>-</v>
      </c>
    </row>
    <row r="533" spans="1:21" x14ac:dyDescent="0.2">
      <c r="A533" s="91"/>
      <c r="B533" s="81"/>
      <c r="C533" s="81"/>
      <c r="D533" s="81"/>
      <c r="E533" s="81"/>
      <c r="F533" s="81"/>
      <c r="G533" s="81"/>
      <c r="H533" s="81"/>
      <c r="I533" s="81"/>
      <c r="J533" s="81"/>
      <c r="K533" s="81"/>
      <c r="L533" s="81"/>
      <c r="M533" s="81"/>
      <c r="N533" s="81"/>
      <c r="O533" s="81"/>
      <c r="P533" s="81"/>
      <c r="Q533" s="81"/>
      <c r="R533" s="81"/>
      <c r="S533" s="81"/>
      <c r="T533" s="82">
        <f t="shared" si="19"/>
        <v>0</v>
      </c>
      <c r="U533" s="79" t="str">
        <f t="shared" si="20"/>
        <v>-</v>
      </c>
    </row>
    <row r="534" spans="1:21" x14ac:dyDescent="0.2">
      <c r="A534" s="91"/>
      <c r="B534" s="81"/>
      <c r="C534" s="81"/>
      <c r="D534" s="81"/>
      <c r="E534" s="81"/>
      <c r="F534" s="81"/>
      <c r="G534" s="81"/>
      <c r="H534" s="81"/>
      <c r="I534" s="81"/>
      <c r="J534" s="81"/>
      <c r="K534" s="81"/>
      <c r="L534" s="81"/>
      <c r="M534" s="81"/>
      <c r="N534" s="81"/>
      <c r="O534" s="81"/>
      <c r="P534" s="81"/>
      <c r="Q534" s="81"/>
      <c r="R534" s="81"/>
      <c r="S534" s="81"/>
      <c r="T534" s="82">
        <f t="shared" si="19"/>
        <v>0</v>
      </c>
      <c r="U534" s="79" t="str">
        <f t="shared" si="20"/>
        <v>-</v>
      </c>
    </row>
    <row r="535" spans="1:21" x14ac:dyDescent="0.2">
      <c r="A535" s="91"/>
      <c r="B535" s="81"/>
      <c r="C535" s="81"/>
      <c r="D535" s="81"/>
      <c r="E535" s="81"/>
      <c r="F535" s="81"/>
      <c r="G535" s="81"/>
      <c r="H535" s="81"/>
      <c r="I535" s="81"/>
      <c r="J535" s="81"/>
      <c r="K535" s="81"/>
      <c r="L535" s="81"/>
      <c r="M535" s="81"/>
      <c r="N535" s="81"/>
      <c r="O535" s="81"/>
      <c r="P535" s="81"/>
      <c r="Q535" s="81"/>
      <c r="R535" s="81"/>
      <c r="S535" s="81"/>
      <c r="T535" s="82">
        <f t="shared" si="19"/>
        <v>0</v>
      </c>
      <c r="U535" s="79" t="str">
        <f t="shared" si="20"/>
        <v>-</v>
      </c>
    </row>
    <row r="536" spans="1:21" x14ac:dyDescent="0.2">
      <c r="A536" s="91"/>
      <c r="B536" s="81"/>
      <c r="C536" s="81"/>
      <c r="D536" s="81"/>
      <c r="E536" s="81"/>
      <c r="F536" s="81"/>
      <c r="G536" s="81"/>
      <c r="H536" s="81"/>
      <c r="I536" s="81"/>
      <c r="J536" s="81"/>
      <c r="K536" s="81"/>
      <c r="L536" s="81"/>
      <c r="M536" s="81"/>
      <c r="N536" s="81"/>
      <c r="O536" s="81"/>
      <c r="P536" s="81"/>
      <c r="Q536" s="81"/>
      <c r="R536" s="81"/>
      <c r="S536" s="81"/>
      <c r="T536" s="82">
        <f t="shared" si="19"/>
        <v>0</v>
      </c>
      <c r="U536" s="79" t="str">
        <f t="shared" si="20"/>
        <v>-</v>
      </c>
    </row>
    <row r="537" spans="1:21" x14ac:dyDescent="0.2">
      <c r="A537" s="91"/>
      <c r="B537" s="81"/>
      <c r="C537" s="81"/>
      <c r="D537" s="81"/>
      <c r="E537" s="81"/>
      <c r="F537" s="81"/>
      <c r="G537" s="81"/>
      <c r="H537" s="81"/>
      <c r="I537" s="81"/>
      <c r="J537" s="81"/>
      <c r="K537" s="81"/>
      <c r="L537" s="81"/>
      <c r="M537" s="81"/>
      <c r="N537" s="81"/>
      <c r="O537" s="81"/>
      <c r="P537" s="81"/>
      <c r="Q537" s="81"/>
      <c r="R537" s="81"/>
      <c r="S537" s="81"/>
      <c r="T537" s="82">
        <f t="shared" si="19"/>
        <v>0</v>
      </c>
      <c r="U537" s="79" t="str">
        <f t="shared" si="20"/>
        <v>-</v>
      </c>
    </row>
    <row r="538" spans="1:21" x14ac:dyDescent="0.2">
      <c r="A538" s="91"/>
      <c r="B538" s="81"/>
      <c r="C538" s="81"/>
      <c r="D538" s="81"/>
      <c r="E538" s="81"/>
      <c r="F538" s="81"/>
      <c r="G538" s="81"/>
      <c r="H538" s="81"/>
      <c r="I538" s="81"/>
      <c r="J538" s="81"/>
      <c r="K538" s="81"/>
      <c r="L538" s="81"/>
      <c r="M538" s="81"/>
      <c r="N538" s="81"/>
      <c r="O538" s="81"/>
      <c r="P538" s="81"/>
      <c r="Q538" s="81"/>
      <c r="R538" s="81"/>
      <c r="S538" s="81"/>
      <c r="T538" s="82">
        <f t="shared" si="19"/>
        <v>0</v>
      </c>
      <c r="U538" s="79" t="str">
        <f t="shared" si="20"/>
        <v>-</v>
      </c>
    </row>
    <row r="539" spans="1:21" x14ac:dyDescent="0.2">
      <c r="A539" s="91"/>
      <c r="B539" s="81"/>
      <c r="C539" s="81"/>
      <c r="D539" s="81"/>
      <c r="E539" s="81"/>
      <c r="F539" s="81"/>
      <c r="G539" s="81"/>
      <c r="H539" s="81"/>
      <c r="I539" s="81"/>
      <c r="J539" s="81"/>
      <c r="K539" s="81"/>
      <c r="L539" s="81"/>
      <c r="M539" s="81"/>
      <c r="N539" s="81"/>
      <c r="O539" s="81"/>
      <c r="P539" s="81"/>
      <c r="Q539" s="81"/>
      <c r="R539" s="81"/>
      <c r="S539" s="81"/>
      <c r="T539" s="82">
        <f t="shared" si="19"/>
        <v>0</v>
      </c>
      <c r="U539" s="79" t="str">
        <f t="shared" si="20"/>
        <v>-</v>
      </c>
    </row>
    <row r="540" spans="1:21" x14ac:dyDescent="0.2">
      <c r="A540" s="91"/>
      <c r="B540" s="81"/>
      <c r="C540" s="81"/>
      <c r="D540" s="81"/>
      <c r="E540" s="81"/>
      <c r="F540" s="81"/>
      <c r="G540" s="81"/>
      <c r="H540" s="81"/>
      <c r="I540" s="81"/>
      <c r="J540" s="81"/>
      <c r="K540" s="81"/>
      <c r="L540" s="81"/>
      <c r="M540" s="81"/>
      <c r="N540" s="81"/>
      <c r="O540" s="81"/>
      <c r="P540" s="81"/>
      <c r="Q540" s="81"/>
      <c r="R540" s="81"/>
      <c r="S540" s="81"/>
      <c r="T540" s="82">
        <f t="shared" si="19"/>
        <v>0</v>
      </c>
      <c r="U540" s="79" t="str">
        <f t="shared" si="20"/>
        <v>-</v>
      </c>
    </row>
    <row r="541" spans="1:21" x14ac:dyDescent="0.2">
      <c r="A541" s="91"/>
      <c r="B541" s="81"/>
      <c r="C541" s="81"/>
      <c r="D541" s="81"/>
      <c r="E541" s="81"/>
      <c r="F541" s="81"/>
      <c r="G541" s="81"/>
      <c r="H541" s="81"/>
      <c r="I541" s="81"/>
      <c r="J541" s="81"/>
      <c r="K541" s="81"/>
      <c r="L541" s="81"/>
      <c r="M541" s="81"/>
      <c r="N541" s="81"/>
      <c r="O541" s="81"/>
      <c r="P541" s="81"/>
      <c r="Q541" s="81"/>
      <c r="R541" s="81"/>
      <c r="S541" s="81"/>
      <c r="T541" s="82">
        <f t="shared" si="19"/>
        <v>0</v>
      </c>
      <c r="U541" s="79" t="str">
        <f t="shared" si="20"/>
        <v>-</v>
      </c>
    </row>
    <row r="542" spans="1:21" x14ac:dyDescent="0.2">
      <c r="A542" s="91"/>
      <c r="B542" s="81"/>
      <c r="C542" s="81"/>
      <c r="D542" s="81"/>
      <c r="E542" s="81"/>
      <c r="F542" s="81"/>
      <c r="G542" s="81"/>
      <c r="H542" s="81"/>
      <c r="I542" s="81"/>
      <c r="J542" s="81"/>
      <c r="K542" s="81"/>
      <c r="L542" s="81"/>
      <c r="M542" s="81"/>
      <c r="N542" s="81"/>
      <c r="O542" s="81"/>
      <c r="P542" s="81"/>
      <c r="Q542" s="81"/>
      <c r="R542" s="81"/>
      <c r="S542" s="81"/>
      <c r="T542" s="82">
        <f t="shared" si="19"/>
        <v>0</v>
      </c>
      <c r="U542" s="79" t="str">
        <f t="shared" si="20"/>
        <v>-</v>
      </c>
    </row>
    <row r="543" spans="1:21" x14ac:dyDescent="0.2">
      <c r="A543" s="91"/>
      <c r="B543" s="81"/>
      <c r="C543" s="81"/>
      <c r="D543" s="81"/>
      <c r="E543" s="81"/>
      <c r="F543" s="81"/>
      <c r="G543" s="81"/>
      <c r="H543" s="81"/>
      <c r="I543" s="81"/>
      <c r="J543" s="81"/>
      <c r="K543" s="81"/>
      <c r="L543" s="81"/>
      <c r="M543" s="81"/>
      <c r="N543" s="81"/>
      <c r="O543" s="81"/>
      <c r="P543" s="81"/>
      <c r="Q543" s="81"/>
      <c r="R543" s="81"/>
      <c r="S543" s="81"/>
      <c r="T543" s="82">
        <f t="shared" si="19"/>
        <v>0</v>
      </c>
      <c r="U543" s="79" t="str">
        <f t="shared" si="20"/>
        <v>-</v>
      </c>
    </row>
    <row r="544" spans="1:21" x14ac:dyDescent="0.2">
      <c r="A544" s="91"/>
      <c r="B544" s="81"/>
      <c r="C544" s="81"/>
      <c r="D544" s="81"/>
      <c r="E544" s="81"/>
      <c r="F544" s="81"/>
      <c r="G544" s="81"/>
      <c r="H544" s="81"/>
      <c r="I544" s="81"/>
      <c r="J544" s="81"/>
      <c r="K544" s="81"/>
      <c r="L544" s="81"/>
      <c r="M544" s="81"/>
      <c r="N544" s="81"/>
      <c r="O544" s="81"/>
      <c r="P544" s="81"/>
      <c r="Q544" s="81"/>
      <c r="R544" s="81"/>
      <c r="S544" s="81"/>
      <c r="T544" s="82">
        <f t="shared" si="19"/>
        <v>0</v>
      </c>
      <c r="U544" s="79" t="str">
        <f t="shared" si="20"/>
        <v>-</v>
      </c>
    </row>
    <row r="545" spans="1:21" x14ac:dyDescent="0.2">
      <c r="A545" s="91"/>
      <c r="B545" s="81"/>
      <c r="C545" s="81"/>
      <c r="D545" s="81"/>
      <c r="E545" s="81"/>
      <c r="F545" s="81"/>
      <c r="G545" s="81"/>
      <c r="H545" s="81"/>
      <c r="I545" s="81"/>
      <c r="J545" s="81"/>
      <c r="K545" s="81"/>
      <c r="L545" s="81"/>
      <c r="M545" s="81"/>
      <c r="N545" s="81"/>
      <c r="O545" s="81"/>
      <c r="P545" s="81"/>
      <c r="Q545" s="81"/>
      <c r="R545" s="81"/>
      <c r="S545" s="81"/>
      <c r="T545" s="82">
        <f t="shared" si="19"/>
        <v>0</v>
      </c>
      <c r="U545" s="79" t="str">
        <f t="shared" si="20"/>
        <v>-</v>
      </c>
    </row>
    <row r="546" spans="1:21" x14ac:dyDescent="0.2">
      <c r="A546" s="91"/>
      <c r="B546" s="81"/>
      <c r="C546" s="81"/>
      <c r="D546" s="81"/>
      <c r="E546" s="81"/>
      <c r="F546" s="81"/>
      <c r="G546" s="81"/>
      <c r="H546" s="81"/>
      <c r="I546" s="81"/>
      <c r="J546" s="81"/>
      <c r="K546" s="81"/>
      <c r="L546" s="81"/>
      <c r="M546" s="81"/>
      <c r="N546" s="81"/>
      <c r="O546" s="81"/>
      <c r="P546" s="81"/>
      <c r="Q546" s="81"/>
      <c r="R546" s="81"/>
      <c r="S546" s="81"/>
      <c r="T546" s="82">
        <f t="shared" si="19"/>
        <v>0</v>
      </c>
      <c r="U546" s="79" t="str">
        <f t="shared" si="20"/>
        <v>-</v>
      </c>
    </row>
    <row r="547" spans="1:21" x14ac:dyDescent="0.2">
      <c r="A547" s="91"/>
      <c r="B547" s="81"/>
      <c r="C547" s="81"/>
      <c r="D547" s="81"/>
      <c r="E547" s="81"/>
      <c r="F547" s="81"/>
      <c r="G547" s="81"/>
      <c r="H547" s="81"/>
      <c r="I547" s="81"/>
      <c r="J547" s="81"/>
      <c r="K547" s="81"/>
      <c r="L547" s="81"/>
      <c r="M547" s="81"/>
      <c r="N547" s="81"/>
      <c r="O547" s="81"/>
      <c r="P547" s="81"/>
      <c r="Q547" s="81"/>
      <c r="R547" s="81"/>
      <c r="S547" s="81"/>
      <c r="T547" s="82">
        <f t="shared" si="19"/>
        <v>0</v>
      </c>
      <c r="U547" s="79" t="str">
        <f t="shared" si="20"/>
        <v>-</v>
      </c>
    </row>
    <row r="548" spans="1:21" x14ac:dyDescent="0.2">
      <c r="A548" s="91"/>
      <c r="B548" s="81"/>
      <c r="C548" s="81"/>
      <c r="D548" s="81"/>
      <c r="E548" s="81"/>
      <c r="F548" s="81"/>
      <c r="G548" s="81"/>
      <c r="H548" s="81"/>
      <c r="I548" s="81"/>
      <c r="J548" s="81"/>
      <c r="K548" s="81"/>
      <c r="L548" s="81"/>
      <c r="M548" s="81"/>
      <c r="N548" s="81"/>
      <c r="O548" s="81"/>
      <c r="P548" s="81"/>
      <c r="Q548" s="81"/>
      <c r="R548" s="81"/>
      <c r="S548" s="81"/>
      <c r="T548" s="82">
        <f t="shared" si="19"/>
        <v>0</v>
      </c>
      <c r="U548" s="79" t="str">
        <f t="shared" si="20"/>
        <v>-</v>
      </c>
    </row>
    <row r="549" spans="1:21" x14ac:dyDescent="0.2">
      <c r="A549" s="91"/>
      <c r="B549" s="81"/>
      <c r="C549" s="81"/>
      <c r="D549" s="81"/>
      <c r="E549" s="81"/>
      <c r="F549" s="81"/>
      <c r="G549" s="81"/>
      <c r="H549" s="81"/>
      <c r="I549" s="81"/>
      <c r="J549" s="81"/>
      <c r="K549" s="81"/>
      <c r="L549" s="81"/>
      <c r="M549" s="81"/>
      <c r="N549" s="81"/>
      <c r="O549" s="81"/>
      <c r="P549" s="81"/>
      <c r="Q549" s="81"/>
      <c r="R549" s="81"/>
      <c r="S549" s="81"/>
      <c r="T549" s="82">
        <f t="shared" si="19"/>
        <v>0</v>
      </c>
      <c r="U549" s="79" t="str">
        <f t="shared" si="20"/>
        <v>-</v>
      </c>
    </row>
    <row r="550" spans="1:21" x14ac:dyDescent="0.2">
      <c r="A550" s="91"/>
      <c r="B550" s="81"/>
      <c r="C550" s="81"/>
      <c r="D550" s="81"/>
      <c r="E550" s="81"/>
      <c r="F550" s="81"/>
      <c r="G550" s="81"/>
      <c r="H550" s="81"/>
      <c r="I550" s="81"/>
      <c r="J550" s="81"/>
      <c r="K550" s="81"/>
      <c r="L550" s="81"/>
      <c r="M550" s="81"/>
      <c r="N550" s="81"/>
      <c r="O550" s="81"/>
      <c r="P550" s="81"/>
      <c r="Q550" s="81"/>
      <c r="R550" s="81"/>
      <c r="S550" s="81"/>
      <c r="T550" s="82">
        <f t="shared" si="19"/>
        <v>0</v>
      </c>
      <c r="U550" s="79" t="str">
        <f t="shared" si="20"/>
        <v>-</v>
      </c>
    </row>
    <row r="551" spans="1:21" x14ac:dyDescent="0.2">
      <c r="A551" s="91"/>
      <c r="B551" s="81"/>
      <c r="C551" s="81"/>
      <c r="D551" s="81"/>
      <c r="E551" s="81"/>
      <c r="F551" s="81"/>
      <c r="G551" s="81"/>
      <c r="H551" s="81"/>
      <c r="I551" s="81"/>
      <c r="J551" s="81"/>
      <c r="K551" s="81"/>
      <c r="L551" s="81"/>
      <c r="M551" s="81"/>
      <c r="N551" s="81"/>
      <c r="O551" s="81"/>
      <c r="P551" s="81"/>
      <c r="Q551" s="81"/>
      <c r="R551" s="81"/>
      <c r="S551" s="81"/>
      <c r="T551" s="82">
        <f t="shared" si="19"/>
        <v>0</v>
      </c>
      <c r="U551" s="79" t="str">
        <f t="shared" si="20"/>
        <v>-</v>
      </c>
    </row>
    <row r="552" spans="1:21" x14ac:dyDescent="0.2">
      <c r="A552" s="91"/>
      <c r="B552" s="81"/>
      <c r="C552" s="81"/>
      <c r="D552" s="81"/>
      <c r="E552" s="81"/>
      <c r="F552" s="81"/>
      <c r="G552" s="81"/>
      <c r="H552" s="81"/>
      <c r="I552" s="81"/>
      <c r="J552" s="81"/>
      <c r="K552" s="81"/>
      <c r="L552" s="81"/>
      <c r="M552" s="81"/>
      <c r="N552" s="81"/>
      <c r="O552" s="81"/>
      <c r="P552" s="81"/>
      <c r="Q552" s="81"/>
      <c r="R552" s="81"/>
      <c r="S552" s="81"/>
      <c r="T552" s="82">
        <f t="shared" si="19"/>
        <v>0</v>
      </c>
      <c r="U552" s="79" t="str">
        <f t="shared" si="20"/>
        <v>-</v>
      </c>
    </row>
    <row r="553" spans="1:21" x14ac:dyDescent="0.2">
      <c r="A553" s="91"/>
      <c r="B553" s="81"/>
      <c r="C553" s="81"/>
      <c r="D553" s="81"/>
      <c r="E553" s="81"/>
      <c r="F553" s="81"/>
      <c r="G553" s="81"/>
      <c r="H553" s="81"/>
      <c r="I553" s="81"/>
      <c r="J553" s="81"/>
      <c r="K553" s="81"/>
      <c r="L553" s="81"/>
      <c r="M553" s="81"/>
      <c r="N553" s="81"/>
      <c r="O553" s="81"/>
      <c r="P553" s="81"/>
      <c r="Q553" s="81"/>
      <c r="R553" s="81"/>
      <c r="S553" s="81"/>
      <c r="T553" s="82">
        <f t="shared" si="19"/>
        <v>0</v>
      </c>
      <c r="U553" s="79" t="str">
        <f t="shared" si="20"/>
        <v>-</v>
      </c>
    </row>
    <row r="554" spans="1:21" x14ac:dyDescent="0.2">
      <c r="A554" s="91"/>
      <c r="B554" s="81"/>
      <c r="C554" s="81"/>
      <c r="D554" s="81"/>
      <c r="E554" s="81"/>
      <c r="F554" s="81"/>
      <c r="G554" s="81"/>
      <c r="H554" s="81"/>
      <c r="I554" s="81"/>
      <c r="J554" s="81"/>
      <c r="K554" s="81"/>
      <c r="L554" s="81"/>
      <c r="M554" s="81"/>
      <c r="N554" s="81"/>
      <c r="O554" s="81"/>
      <c r="P554" s="81"/>
      <c r="Q554" s="81"/>
      <c r="R554" s="81"/>
      <c r="S554" s="81"/>
      <c r="T554" s="82">
        <f t="shared" si="19"/>
        <v>0</v>
      </c>
      <c r="U554" s="79" t="str">
        <f t="shared" si="20"/>
        <v>-</v>
      </c>
    </row>
    <row r="555" spans="1:21" x14ac:dyDescent="0.2">
      <c r="A555" s="91"/>
      <c r="B555" s="81"/>
      <c r="C555" s="81"/>
      <c r="D555" s="81"/>
      <c r="E555" s="81"/>
      <c r="F555" s="81"/>
      <c r="G555" s="81"/>
      <c r="H555" s="81"/>
      <c r="I555" s="81"/>
      <c r="J555" s="81"/>
      <c r="K555" s="81"/>
      <c r="L555" s="81"/>
      <c r="M555" s="81"/>
      <c r="N555" s="81"/>
      <c r="O555" s="81"/>
      <c r="P555" s="81"/>
      <c r="Q555" s="81"/>
      <c r="R555" s="81"/>
      <c r="S555" s="81"/>
      <c r="T555" s="82">
        <f t="shared" si="19"/>
        <v>0</v>
      </c>
      <c r="U555" s="79" t="str">
        <f t="shared" si="20"/>
        <v>-</v>
      </c>
    </row>
    <row r="556" spans="1:21" x14ac:dyDescent="0.2">
      <c r="A556" s="91"/>
      <c r="B556" s="81"/>
      <c r="C556" s="81"/>
      <c r="D556" s="81"/>
      <c r="E556" s="81"/>
      <c r="F556" s="81"/>
      <c r="G556" s="81"/>
      <c r="H556" s="81"/>
      <c r="I556" s="81"/>
      <c r="J556" s="81"/>
      <c r="K556" s="81"/>
      <c r="L556" s="81"/>
      <c r="M556" s="81"/>
      <c r="N556" s="81"/>
      <c r="O556" s="81"/>
      <c r="P556" s="81"/>
      <c r="Q556" s="81"/>
      <c r="R556" s="81"/>
      <c r="S556" s="81"/>
      <c r="T556" s="82">
        <f t="shared" si="19"/>
        <v>0</v>
      </c>
      <c r="U556" s="79" t="str">
        <f t="shared" si="20"/>
        <v>-</v>
      </c>
    </row>
    <row r="557" spans="1:21" x14ac:dyDescent="0.2">
      <c r="A557" s="91"/>
      <c r="B557" s="81"/>
      <c r="C557" s="81"/>
      <c r="D557" s="81"/>
      <c r="E557" s="81"/>
      <c r="F557" s="81"/>
      <c r="G557" s="81"/>
      <c r="H557" s="81"/>
      <c r="I557" s="81"/>
      <c r="J557" s="81"/>
      <c r="K557" s="81"/>
      <c r="L557" s="81"/>
      <c r="M557" s="81"/>
      <c r="N557" s="81"/>
      <c r="O557" s="81"/>
      <c r="P557" s="81"/>
      <c r="Q557" s="81"/>
      <c r="R557" s="81"/>
      <c r="S557" s="81"/>
      <c r="T557" s="82">
        <f t="shared" si="19"/>
        <v>0</v>
      </c>
      <c r="U557" s="79" t="str">
        <f t="shared" si="20"/>
        <v>-</v>
      </c>
    </row>
    <row r="558" spans="1:21" x14ac:dyDescent="0.2">
      <c r="A558" s="91"/>
      <c r="B558" s="81"/>
      <c r="C558" s="81"/>
      <c r="D558" s="81"/>
      <c r="E558" s="81"/>
      <c r="F558" s="81"/>
      <c r="G558" s="81"/>
      <c r="H558" s="81"/>
      <c r="I558" s="81"/>
      <c r="J558" s="81"/>
      <c r="K558" s="81"/>
      <c r="L558" s="81"/>
      <c r="M558" s="81"/>
      <c r="N558" s="81"/>
      <c r="O558" s="81"/>
      <c r="P558" s="81"/>
      <c r="Q558" s="81"/>
      <c r="R558" s="81"/>
      <c r="S558" s="81"/>
      <c r="T558" s="82">
        <f t="shared" si="19"/>
        <v>0</v>
      </c>
      <c r="U558" s="79" t="str">
        <f t="shared" si="20"/>
        <v>-</v>
      </c>
    </row>
    <row r="559" spans="1:21" x14ac:dyDescent="0.2">
      <c r="A559" s="91"/>
      <c r="B559" s="81"/>
      <c r="C559" s="81"/>
      <c r="D559" s="81"/>
      <c r="E559" s="81"/>
      <c r="F559" s="81"/>
      <c r="G559" s="81"/>
      <c r="H559" s="81"/>
      <c r="I559" s="81"/>
      <c r="J559" s="81"/>
      <c r="K559" s="81"/>
      <c r="L559" s="81"/>
      <c r="M559" s="81"/>
      <c r="N559" s="81"/>
      <c r="O559" s="81"/>
      <c r="P559" s="81"/>
      <c r="Q559" s="81"/>
      <c r="R559" s="81"/>
      <c r="S559" s="81"/>
      <c r="T559" s="82">
        <f t="shared" si="19"/>
        <v>0</v>
      </c>
      <c r="U559" s="79" t="str">
        <f t="shared" si="20"/>
        <v>-</v>
      </c>
    </row>
    <row r="560" spans="1:21" x14ac:dyDescent="0.2">
      <c r="A560" s="91"/>
      <c r="B560" s="81"/>
      <c r="C560" s="81"/>
      <c r="D560" s="81"/>
      <c r="E560" s="81"/>
      <c r="F560" s="81"/>
      <c r="G560" s="81"/>
      <c r="H560" s="81"/>
      <c r="I560" s="81"/>
      <c r="J560" s="81"/>
      <c r="K560" s="81"/>
      <c r="L560" s="81"/>
      <c r="M560" s="81"/>
      <c r="N560" s="81"/>
      <c r="O560" s="81"/>
      <c r="P560" s="81"/>
      <c r="Q560" s="81"/>
      <c r="R560" s="81"/>
      <c r="S560" s="81"/>
      <c r="T560" s="82">
        <f t="shared" si="19"/>
        <v>0</v>
      </c>
      <c r="U560" s="79" t="str">
        <f t="shared" si="20"/>
        <v>-</v>
      </c>
    </row>
    <row r="561" spans="1:21" x14ac:dyDescent="0.2">
      <c r="A561" s="91"/>
      <c r="B561" s="81"/>
      <c r="C561" s="81"/>
      <c r="D561" s="81"/>
      <c r="E561" s="81"/>
      <c r="F561" s="81"/>
      <c r="G561" s="81"/>
      <c r="H561" s="81"/>
      <c r="I561" s="81"/>
      <c r="J561" s="81"/>
      <c r="K561" s="81"/>
      <c r="L561" s="81"/>
      <c r="M561" s="81"/>
      <c r="N561" s="81"/>
      <c r="O561" s="81"/>
      <c r="P561" s="81"/>
      <c r="Q561" s="81"/>
      <c r="R561" s="81"/>
      <c r="S561" s="81"/>
      <c r="T561" s="82">
        <f t="shared" si="19"/>
        <v>0</v>
      </c>
      <c r="U561" s="79" t="str">
        <f t="shared" si="20"/>
        <v>-</v>
      </c>
    </row>
    <row r="562" spans="1:21" x14ac:dyDescent="0.2">
      <c r="A562" s="91"/>
      <c r="B562" s="81"/>
      <c r="C562" s="81"/>
      <c r="D562" s="81"/>
      <c r="E562" s="81"/>
      <c r="F562" s="81"/>
      <c r="G562" s="81"/>
      <c r="H562" s="81"/>
      <c r="I562" s="81"/>
      <c r="J562" s="81"/>
      <c r="K562" s="81"/>
      <c r="L562" s="81"/>
      <c r="M562" s="81"/>
      <c r="N562" s="81"/>
      <c r="O562" s="81"/>
      <c r="P562" s="81"/>
      <c r="Q562" s="81"/>
      <c r="R562" s="81"/>
      <c r="S562" s="81"/>
      <c r="T562" s="82">
        <f t="shared" si="19"/>
        <v>0</v>
      </c>
      <c r="U562" s="79" t="str">
        <f t="shared" si="20"/>
        <v>-</v>
      </c>
    </row>
    <row r="563" spans="1:21" x14ac:dyDescent="0.2">
      <c r="A563" s="91"/>
      <c r="B563" s="81"/>
      <c r="C563" s="81"/>
      <c r="D563" s="81"/>
      <c r="E563" s="81"/>
      <c r="F563" s="81"/>
      <c r="G563" s="81"/>
      <c r="H563" s="81"/>
      <c r="I563" s="81"/>
      <c r="J563" s="81"/>
      <c r="K563" s="81"/>
      <c r="L563" s="81"/>
      <c r="M563" s="81"/>
      <c r="N563" s="81"/>
      <c r="O563" s="81"/>
      <c r="P563" s="81"/>
      <c r="Q563" s="81"/>
      <c r="R563" s="81"/>
      <c r="S563" s="81"/>
      <c r="T563" s="82">
        <f t="shared" si="19"/>
        <v>0</v>
      </c>
      <c r="U563" s="79" t="str">
        <f t="shared" si="20"/>
        <v>-</v>
      </c>
    </row>
    <row r="564" spans="1:21" x14ac:dyDescent="0.2">
      <c r="A564" s="91"/>
      <c r="B564" s="81"/>
      <c r="C564" s="81"/>
      <c r="D564" s="81"/>
      <c r="E564" s="81"/>
      <c r="F564" s="81"/>
      <c r="G564" s="81"/>
      <c r="H564" s="81"/>
      <c r="I564" s="81"/>
      <c r="J564" s="81"/>
      <c r="K564" s="81"/>
      <c r="L564" s="81"/>
      <c r="M564" s="81"/>
      <c r="N564" s="81"/>
      <c r="O564" s="81"/>
      <c r="P564" s="81"/>
      <c r="Q564" s="81"/>
      <c r="R564" s="81"/>
      <c r="S564" s="81"/>
      <c r="T564" s="82">
        <f t="shared" si="19"/>
        <v>0</v>
      </c>
      <c r="U564" s="79" t="str">
        <f t="shared" si="20"/>
        <v>-</v>
      </c>
    </row>
    <row r="565" spans="1:21" x14ac:dyDescent="0.2">
      <c r="A565" s="91"/>
      <c r="B565" s="81"/>
      <c r="C565" s="81"/>
      <c r="D565" s="81"/>
      <c r="E565" s="81"/>
      <c r="F565" s="81"/>
      <c r="G565" s="81"/>
      <c r="H565" s="81"/>
      <c r="I565" s="81"/>
      <c r="J565" s="81"/>
      <c r="K565" s="81"/>
      <c r="L565" s="81"/>
      <c r="M565" s="81"/>
      <c r="N565" s="81"/>
      <c r="O565" s="81"/>
      <c r="P565" s="81"/>
      <c r="Q565" s="81"/>
      <c r="R565" s="81"/>
      <c r="S565" s="81"/>
      <c r="T565" s="82">
        <f>SUM(C565:Q565)+MAX(R565:S565)</f>
        <v>0</v>
      </c>
      <c r="U565" s="79" t="str">
        <f>IF(T565&gt;=90,"A",IF(T565&gt;=80,"B",IF(T565&gt;=70,"C",IF(T565&gt;=60,"D",IF(T565&gt;=50,"E",IF(T565=0,"-","F"))))))</f>
        <v>-</v>
      </c>
    </row>
    <row r="566" spans="1:21" x14ac:dyDescent="0.2">
      <c r="T566" s="120"/>
      <c r="U566" s="120"/>
    </row>
    <row r="567" spans="1:21" x14ac:dyDescent="0.2">
      <c r="T567" s="120"/>
      <c r="U567" s="120"/>
    </row>
    <row r="568" spans="1:21" x14ac:dyDescent="0.2">
      <c r="T568" s="120"/>
      <c r="U568" s="120"/>
    </row>
    <row r="569" spans="1:21" x14ac:dyDescent="0.2">
      <c r="T569" s="120"/>
      <c r="U569" s="120"/>
    </row>
    <row r="570" spans="1:21" x14ac:dyDescent="0.2">
      <c r="T570" s="120"/>
      <c r="U570" s="120"/>
    </row>
    <row r="571" spans="1:21" x14ac:dyDescent="0.2">
      <c r="T571" s="120"/>
      <c r="U571" s="120"/>
    </row>
    <row r="572" spans="1:21" x14ac:dyDescent="0.2">
      <c r="T572" s="120"/>
      <c r="U572" s="120"/>
    </row>
    <row r="573" spans="1:21" x14ac:dyDescent="0.2">
      <c r="T573" s="120"/>
      <c r="U573" s="120"/>
    </row>
    <row r="574" spans="1:21" x14ac:dyDescent="0.2">
      <c r="T574" s="120"/>
      <c r="U574" s="120"/>
    </row>
    <row r="575" spans="1:21" x14ac:dyDescent="0.2">
      <c r="T575" s="120"/>
      <c r="U575" s="120"/>
    </row>
    <row r="576" spans="1:21" x14ac:dyDescent="0.2">
      <c r="T576" s="120"/>
      <c r="U576" s="120"/>
    </row>
    <row r="577" spans="20:21" x14ac:dyDescent="0.2">
      <c r="T577" s="120"/>
      <c r="U577" s="120"/>
    </row>
    <row r="578" spans="20:21" x14ac:dyDescent="0.2">
      <c r="T578" s="120"/>
      <c r="U578" s="120"/>
    </row>
    <row r="579" spans="20:21" x14ac:dyDescent="0.2">
      <c r="T579" s="120"/>
      <c r="U579" s="120"/>
    </row>
    <row r="580" spans="20:21" x14ac:dyDescent="0.2">
      <c r="T580" s="120"/>
      <c r="U580" s="120"/>
    </row>
    <row r="581" spans="20:21" x14ac:dyDescent="0.2">
      <c r="T581" s="120"/>
      <c r="U581" s="120"/>
    </row>
    <row r="582" spans="20:21" x14ac:dyDescent="0.2">
      <c r="T582" s="120"/>
      <c r="U582" s="120"/>
    </row>
    <row r="583" spans="20:21" x14ac:dyDescent="0.2">
      <c r="T583" s="120"/>
      <c r="U583" s="120"/>
    </row>
    <row r="584" spans="20:21" x14ac:dyDescent="0.2">
      <c r="T584" s="120"/>
      <c r="U584" s="120"/>
    </row>
    <row r="585" spans="20:21" x14ac:dyDescent="0.2">
      <c r="T585" s="120"/>
      <c r="U585" s="120"/>
    </row>
    <row r="586" spans="20:21" x14ac:dyDescent="0.2">
      <c r="T586" s="120"/>
      <c r="U586" s="120"/>
    </row>
    <row r="587" spans="20:21" x14ac:dyDescent="0.2">
      <c r="T587" s="120"/>
      <c r="U587" s="120"/>
    </row>
    <row r="588" spans="20:21" x14ac:dyDescent="0.2">
      <c r="T588" s="120"/>
      <c r="U588" s="120"/>
    </row>
    <row r="589" spans="20:21" x14ac:dyDescent="0.2">
      <c r="T589" s="120"/>
      <c r="U589" s="120"/>
    </row>
    <row r="590" spans="20:21" x14ac:dyDescent="0.2">
      <c r="T590" s="120"/>
      <c r="U590" s="120"/>
    </row>
    <row r="591" spans="20:21" x14ac:dyDescent="0.2">
      <c r="T591" s="120"/>
      <c r="U591" s="120"/>
    </row>
    <row r="592" spans="20:21" x14ac:dyDescent="0.2">
      <c r="T592" s="120"/>
      <c r="U592" s="120"/>
    </row>
    <row r="593" spans="20:21" x14ac:dyDescent="0.2">
      <c r="T593" s="120"/>
      <c r="U593" s="120"/>
    </row>
    <row r="594" spans="20:21" x14ac:dyDescent="0.2">
      <c r="T594" s="120"/>
      <c r="U594" s="120"/>
    </row>
    <row r="595" spans="20:21" x14ac:dyDescent="0.2">
      <c r="T595" s="120"/>
      <c r="U595" s="120"/>
    </row>
    <row r="596" spans="20:21" x14ac:dyDescent="0.2">
      <c r="T596" s="120"/>
      <c r="U596" s="120"/>
    </row>
    <row r="597" spans="20:21" x14ac:dyDescent="0.2">
      <c r="T597" s="120"/>
      <c r="U597" s="120"/>
    </row>
    <row r="598" spans="20:21" x14ac:dyDescent="0.2">
      <c r="T598" s="120"/>
      <c r="U598" s="120"/>
    </row>
    <row r="599" spans="20:21" x14ac:dyDescent="0.2">
      <c r="T599" s="120"/>
      <c r="U599" s="120"/>
    </row>
    <row r="600" spans="20:21" x14ac:dyDescent="0.2">
      <c r="T600" s="120"/>
      <c r="U600" s="120"/>
    </row>
    <row r="601" spans="20:21" x14ac:dyDescent="0.2">
      <c r="T601" s="120"/>
      <c r="U601" s="120"/>
    </row>
    <row r="602" spans="20:21" x14ac:dyDescent="0.2">
      <c r="T602" s="120"/>
      <c r="U602" s="120"/>
    </row>
    <row r="603" spans="20:21" x14ac:dyDescent="0.2">
      <c r="T603" s="120"/>
      <c r="U603" s="120"/>
    </row>
    <row r="604" spans="20:21" x14ac:dyDescent="0.2">
      <c r="T604" s="120"/>
      <c r="U604" s="120"/>
    </row>
    <row r="605" spans="20:21" x14ac:dyDescent="0.2">
      <c r="T605" s="120"/>
      <c r="U605" s="120"/>
    </row>
    <row r="606" spans="20:21" x14ac:dyDescent="0.2">
      <c r="T606" s="120"/>
      <c r="U606" s="120"/>
    </row>
    <row r="607" spans="20:21" x14ac:dyDescent="0.2">
      <c r="T607" s="120"/>
      <c r="U607" s="120"/>
    </row>
    <row r="608" spans="20:21" x14ac:dyDescent="0.2">
      <c r="T608" s="120"/>
      <c r="U608" s="120"/>
    </row>
    <row r="609" spans="20:21" x14ac:dyDescent="0.2">
      <c r="T609" s="120"/>
      <c r="U609" s="120"/>
    </row>
    <row r="610" spans="20:21" x14ac:dyDescent="0.2">
      <c r="T610" s="120"/>
      <c r="U610" s="120"/>
    </row>
    <row r="611" spans="20:21" x14ac:dyDescent="0.2">
      <c r="T611" s="120"/>
      <c r="U611" s="120"/>
    </row>
    <row r="612" spans="20:21" x14ac:dyDescent="0.2">
      <c r="T612" s="120"/>
      <c r="U612" s="120"/>
    </row>
    <row r="613" spans="20:21" x14ac:dyDescent="0.2">
      <c r="T613" s="120"/>
      <c r="U613" s="120"/>
    </row>
    <row r="614" spans="20:21" x14ac:dyDescent="0.2">
      <c r="T614" s="120"/>
      <c r="U614" s="120"/>
    </row>
    <row r="615" spans="20:21" x14ac:dyDescent="0.2">
      <c r="T615" s="120"/>
      <c r="U615" s="120"/>
    </row>
    <row r="616" spans="20:21" x14ac:dyDescent="0.2">
      <c r="T616" s="120"/>
      <c r="U616" s="120"/>
    </row>
    <row r="617" spans="20:21" x14ac:dyDescent="0.2">
      <c r="T617" s="120"/>
      <c r="U617" s="120"/>
    </row>
    <row r="618" spans="20:21" x14ac:dyDescent="0.2">
      <c r="T618" s="120"/>
      <c r="U618" s="120"/>
    </row>
    <row r="619" spans="20:21" x14ac:dyDescent="0.2">
      <c r="T619" s="120"/>
      <c r="U619" s="120"/>
    </row>
    <row r="620" spans="20:21" x14ac:dyDescent="0.2">
      <c r="T620" s="120"/>
      <c r="U620" s="120"/>
    </row>
    <row r="621" spans="20:21" x14ac:dyDescent="0.2">
      <c r="T621" s="120"/>
      <c r="U621" s="120"/>
    </row>
    <row r="622" spans="20:21" x14ac:dyDescent="0.2">
      <c r="T622" s="120"/>
      <c r="U622" s="120"/>
    </row>
    <row r="623" spans="20:21" x14ac:dyDescent="0.2">
      <c r="T623" s="120"/>
      <c r="U623" s="120"/>
    </row>
    <row r="624" spans="20:21" x14ac:dyDescent="0.2">
      <c r="T624" s="120"/>
      <c r="U624" s="120"/>
    </row>
    <row r="625" spans="20:21" x14ac:dyDescent="0.2">
      <c r="T625" s="120"/>
      <c r="U625" s="120"/>
    </row>
    <row r="626" spans="20:21" x14ac:dyDescent="0.2">
      <c r="T626" s="120"/>
      <c r="U626" s="120"/>
    </row>
    <row r="627" spans="20:21" x14ac:dyDescent="0.2">
      <c r="T627" s="120"/>
      <c r="U627" s="120"/>
    </row>
    <row r="628" spans="20:21" x14ac:dyDescent="0.2">
      <c r="T628" s="120"/>
      <c r="U628" s="120"/>
    </row>
    <row r="629" spans="20:21" x14ac:dyDescent="0.2">
      <c r="T629" s="120"/>
      <c r="U629" s="120"/>
    </row>
    <row r="630" spans="20:21" x14ac:dyDescent="0.2">
      <c r="T630" s="120"/>
      <c r="U630" s="120"/>
    </row>
    <row r="631" spans="20:21" x14ac:dyDescent="0.2">
      <c r="T631" s="120"/>
      <c r="U631" s="120"/>
    </row>
    <row r="632" spans="20:21" x14ac:dyDescent="0.2">
      <c r="T632" s="120"/>
      <c r="U632" s="120"/>
    </row>
    <row r="633" spans="20:21" x14ac:dyDescent="0.2">
      <c r="T633" s="120"/>
      <c r="U633" s="120"/>
    </row>
    <row r="634" spans="20:21" x14ac:dyDescent="0.2">
      <c r="T634" s="120"/>
      <c r="U634" s="120"/>
    </row>
    <row r="635" spans="20:21" x14ac:dyDescent="0.2">
      <c r="T635" s="120"/>
      <c r="U635" s="120"/>
    </row>
    <row r="636" spans="20:21" x14ac:dyDescent="0.2">
      <c r="T636" s="120"/>
      <c r="U636" s="120"/>
    </row>
    <row r="637" spans="20:21" x14ac:dyDescent="0.2">
      <c r="T637" s="120"/>
      <c r="U637" s="120"/>
    </row>
    <row r="638" spans="20:21" x14ac:dyDescent="0.2">
      <c r="T638" s="120"/>
      <c r="U638" s="120"/>
    </row>
    <row r="639" spans="20:21" x14ac:dyDescent="0.2">
      <c r="T639" s="120"/>
      <c r="U639" s="120"/>
    </row>
    <row r="640" spans="20:21" x14ac:dyDescent="0.2">
      <c r="T640" s="120"/>
      <c r="U640" s="120"/>
    </row>
    <row r="641" spans="20:21" x14ac:dyDescent="0.2">
      <c r="T641" s="120"/>
      <c r="U641" s="120"/>
    </row>
    <row r="642" spans="20:21" x14ac:dyDescent="0.2">
      <c r="T642" s="120"/>
      <c r="U642" s="120"/>
    </row>
    <row r="643" spans="20:21" x14ac:dyDescent="0.2">
      <c r="T643" s="120"/>
      <c r="U643" s="120"/>
    </row>
    <row r="644" spans="20:21" x14ac:dyDescent="0.2">
      <c r="T644" s="120"/>
      <c r="U644" s="120"/>
    </row>
    <row r="645" spans="20:21" x14ac:dyDescent="0.2">
      <c r="T645" s="120"/>
      <c r="U645" s="120"/>
    </row>
    <row r="646" spans="20:21" x14ac:dyDescent="0.2">
      <c r="T646" s="120"/>
      <c r="U646" s="120"/>
    </row>
    <row r="647" spans="20:21" x14ac:dyDescent="0.2">
      <c r="T647" s="120"/>
      <c r="U647" s="120"/>
    </row>
    <row r="648" spans="20:21" x14ac:dyDescent="0.2">
      <c r="T648" s="120"/>
      <c r="U648" s="120"/>
    </row>
    <row r="649" spans="20:21" x14ac:dyDescent="0.2">
      <c r="T649" s="120"/>
      <c r="U649" s="120"/>
    </row>
    <row r="650" spans="20:21" x14ac:dyDescent="0.2">
      <c r="T650" s="120"/>
      <c r="U650" s="120"/>
    </row>
    <row r="651" spans="20:21" x14ac:dyDescent="0.2">
      <c r="T651" s="120"/>
      <c r="U651" s="120"/>
    </row>
    <row r="652" spans="20:21" x14ac:dyDescent="0.2">
      <c r="T652" s="120"/>
      <c r="U652" s="120"/>
    </row>
    <row r="653" spans="20:21" x14ac:dyDescent="0.2">
      <c r="T653" s="120"/>
      <c r="U653" s="120"/>
    </row>
    <row r="654" spans="20:21" x14ac:dyDescent="0.2">
      <c r="T654" s="120"/>
      <c r="U654" s="120"/>
    </row>
    <row r="655" spans="20:21" x14ac:dyDescent="0.2">
      <c r="T655" s="120"/>
      <c r="U655" s="120"/>
    </row>
    <row r="656" spans="20:21" x14ac:dyDescent="0.2">
      <c r="T656" s="120"/>
      <c r="U656" s="120"/>
    </row>
    <row r="657" spans="20:21" x14ac:dyDescent="0.2">
      <c r="T657" s="120"/>
      <c r="U657" s="120"/>
    </row>
    <row r="658" spans="20:21" x14ac:dyDescent="0.2">
      <c r="T658" s="120"/>
      <c r="U658" s="120"/>
    </row>
    <row r="659" spans="20:21" x14ac:dyDescent="0.2">
      <c r="T659" s="120"/>
      <c r="U659" s="120"/>
    </row>
    <row r="660" spans="20:21" x14ac:dyDescent="0.2">
      <c r="T660" s="120"/>
      <c r="U660" s="120"/>
    </row>
    <row r="661" spans="20:21" x14ac:dyDescent="0.2">
      <c r="T661" s="120"/>
      <c r="U661" s="120"/>
    </row>
    <row r="662" spans="20:21" x14ac:dyDescent="0.2">
      <c r="T662" s="120"/>
      <c r="U662" s="120"/>
    </row>
    <row r="663" spans="20:21" x14ac:dyDescent="0.2">
      <c r="T663" s="120"/>
      <c r="U663" s="120"/>
    </row>
    <row r="664" spans="20:21" x14ac:dyDescent="0.2">
      <c r="T664" s="120"/>
      <c r="U664" s="120"/>
    </row>
    <row r="665" spans="20:21" x14ac:dyDescent="0.2">
      <c r="T665" s="120"/>
      <c r="U665" s="120"/>
    </row>
    <row r="666" spans="20:21" x14ac:dyDescent="0.2">
      <c r="T666" s="120"/>
      <c r="U666" s="120"/>
    </row>
    <row r="667" spans="20:21" x14ac:dyDescent="0.2">
      <c r="T667" s="120"/>
      <c r="U667" s="120"/>
    </row>
    <row r="668" spans="20:21" x14ac:dyDescent="0.2">
      <c r="T668" s="120"/>
      <c r="U668" s="120"/>
    </row>
  </sheetData>
  <sheetProtection algorithmName="SHA-512" hashValue="xQVG7/CN5aGmsN2VqbRp8v+sRSD9dG2KbGke1yr50ADKjGcN9fkN5D94R4xfY6yW/E7pA+Qn/NDg+wILc2IUZA==" saltValue="MGWWmpZoK7SCqPlvbBHIyw==" spinCount="100000"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  <mergeCell ref="W28:Y28"/>
    <mergeCell ref="W22:Y22"/>
    <mergeCell ref="W23:Y23"/>
    <mergeCell ref="W29:Y29"/>
    <mergeCell ref="W26:Y26"/>
    <mergeCell ref="W27:Y27"/>
    <mergeCell ref="W24:Y24"/>
    <mergeCell ref="W25:Y25"/>
    <mergeCell ref="W36:Y36"/>
    <mergeCell ref="W47:Y47"/>
    <mergeCell ref="W42:Y42"/>
    <mergeCell ref="W45:Y45"/>
    <mergeCell ref="W46:Y46"/>
    <mergeCell ref="W44:Y44"/>
    <mergeCell ref="W40:Y40"/>
    <mergeCell ref="W43:Y43"/>
    <mergeCell ref="W37:Y37"/>
    <mergeCell ref="W38:Y38"/>
    <mergeCell ref="W41:Y41"/>
    <mergeCell ref="W39:Y39"/>
    <mergeCell ref="W34:Y34"/>
    <mergeCell ref="W35:Y35"/>
    <mergeCell ref="W31:Y31"/>
    <mergeCell ref="W30:Y30"/>
    <mergeCell ref="W32:Y32"/>
    <mergeCell ref="W33:Y33"/>
    <mergeCell ref="W20:Y20"/>
    <mergeCell ref="W21:Y21"/>
    <mergeCell ref="W15:Y15"/>
    <mergeCell ref="W17:Y17"/>
    <mergeCell ref="W14:Y14"/>
    <mergeCell ref="W8:Y8"/>
    <mergeCell ref="W19:Y19"/>
    <mergeCell ref="W9:Y9"/>
    <mergeCell ref="W10:Y10"/>
    <mergeCell ref="W11:Y11"/>
    <mergeCell ref="W12:Y12"/>
    <mergeCell ref="W18:Y18"/>
    <mergeCell ref="W16:Y16"/>
    <mergeCell ref="W13:Y13"/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Header>&amp;C&amp;G</oddHeader>
    <oddFooter>&amp;LDATUM:  &amp;D&amp;CStrana &amp;P/&amp;N&amp;RPredmetni nastavnik:    __________________</oddFooter>
  </headerFooter>
  <rowBreaks count="4" manualBreakCount="4">
    <brk id="37" max="20" man="1"/>
    <brk id="66" max="20" man="1"/>
    <brk id="95" max="20" man="1"/>
    <brk id="110" max="20" man="1"/>
  </rowBreaks>
  <ignoredErrors>
    <ignoredError sqref="T82:U117 U22:U81 T80:T81" formulaRang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10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5703125" style="10" customWidth="1"/>
    <col min="5" max="5" width="18.28515625" style="18" customWidth="1"/>
    <col min="6" max="6" width="8.42578125" style="8" customWidth="1"/>
    <col min="7" max="16384" width="9.140625" style="10"/>
  </cols>
  <sheetData>
    <row r="1" spans="1:6" s="2" customFormat="1" ht="18.75" customHeight="1" x14ac:dyDescent="0.3">
      <c r="A1" s="48" t="s">
        <v>12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>STUDIJSKI PROGRAM: MENADŽMENT U POMORSTVU</v>
      </c>
      <c r="B3" s="3"/>
      <c r="C3" s="5"/>
      <c r="D3" s="5"/>
      <c r="E3" s="54"/>
    </row>
    <row r="4" spans="1:6" s="6" customFormat="1" x14ac:dyDescent="0.2">
      <c r="A4" s="53" t="str">
        <f>Evidencija!Q3</f>
        <v>STUDIJE: Specijalističke</v>
      </c>
      <c r="B4" s="3"/>
      <c r="C4" s="5"/>
      <c r="D4" s="5" t="str">
        <f>Evidencija!I4</f>
        <v>NASTAVNIK: Prof. dr Branislav Ćorović</v>
      </c>
      <c r="E4" s="54"/>
    </row>
    <row r="5" spans="1:6" s="6" customFormat="1" x14ac:dyDescent="0.2">
      <c r="A5" s="55" t="str">
        <f>Evidencija!A4</f>
        <v>PREDMET: MENADŽMENT POMORSKIH RESURSA</v>
      </c>
      <c r="B5" s="3"/>
      <c r="C5" s="5"/>
      <c r="D5" s="5" t="str">
        <f>Evidencija!F4</f>
        <v>ECTS kredita: 8.00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46" t="s">
        <v>13</v>
      </c>
      <c r="B7" s="149" t="s">
        <v>18</v>
      </c>
      <c r="C7" s="154" t="s">
        <v>14</v>
      </c>
      <c r="D7" s="155"/>
      <c r="E7" s="143" t="s">
        <v>15</v>
      </c>
    </row>
    <row r="8" spans="1:6" s="9" customFormat="1" ht="12.75" customHeight="1" thickBot="1" x14ac:dyDescent="0.25">
      <c r="A8" s="147"/>
      <c r="B8" s="150"/>
      <c r="C8" s="152" t="s">
        <v>16</v>
      </c>
      <c r="D8" s="153" t="s">
        <v>17</v>
      </c>
      <c r="E8" s="144"/>
    </row>
    <row r="9" spans="1:6" s="9" customFormat="1" ht="13.5" customHeight="1" thickBot="1" x14ac:dyDescent="0.25">
      <c r="A9" s="148"/>
      <c r="B9" s="151"/>
      <c r="C9" s="152"/>
      <c r="D9" s="153"/>
      <c r="E9" s="145"/>
    </row>
    <row r="10" spans="1:6" x14ac:dyDescent="0.2">
      <c r="A10" s="43" t="str">
        <f>Evidencija!A9</f>
        <v>03/19</v>
      </c>
      <c r="B10" s="44" t="str">
        <f>Evidencija!B9</f>
        <v>Kapetanović Đuro</v>
      </c>
      <c r="C10" s="45">
        <f>IF(SUM(Evidencija!C9:Q9)=0,"-",SUM(Evidencija!C9:Q9))</f>
        <v>34</v>
      </c>
      <c r="D10" s="46" t="str">
        <f>IF(SUM(Evidencija!R9:S9)=0,"-",MAX(Evidencija!R9:S9))</f>
        <v>-</v>
      </c>
      <c r="E10" s="47" t="str">
        <f>Evidencija!U9</f>
        <v>F</v>
      </c>
      <c r="F10" s="10"/>
    </row>
    <row r="11" spans="1:6" x14ac:dyDescent="0.2">
      <c r="A11" s="43" t="str">
        <f>Evidencija!A10</f>
        <v>04/19</v>
      </c>
      <c r="B11" s="44" t="str">
        <f>Evidencija!B10</f>
        <v>Ćetković Jelena</v>
      </c>
      <c r="C11" s="45" t="str">
        <f>IF(SUM(Evidencija!C10:Q10)=0,"-",SUM(Evidencija!C10:Q10))</f>
        <v>-</v>
      </c>
      <c r="D11" s="46" t="str">
        <f>IF(SUM(Evidencija!R10:S10)=0,"-",MAX(Evidencija!R10:S10))</f>
        <v>-</v>
      </c>
      <c r="E11" s="47" t="str">
        <f>Evidencija!U10</f>
        <v>-</v>
      </c>
      <c r="F11" s="10"/>
    </row>
    <row r="12" spans="1:6" x14ac:dyDescent="0.2">
      <c r="A12" s="43" t="str">
        <f>Evidencija!A11</f>
        <v>05/19</v>
      </c>
      <c r="B12" s="44" t="str">
        <f>Evidencija!B11</f>
        <v>Ičević Jana</v>
      </c>
      <c r="C12" s="45">
        <f>IF(SUM(Evidencija!C11:Q11)=0,"-",SUM(Evidencija!C11:Q11))</f>
        <v>31</v>
      </c>
      <c r="D12" s="46" t="str">
        <f>IF(SUM(Evidencija!R11:S11)=0,"-",MAX(Evidencija!R11:S11))</f>
        <v>-</v>
      </c>
      <c r="E12" s="47" t="str">
        <f>Evidencija!U11</f>
        <v>F</v>
      </c>
      <c r="F12" s="10"/>
    </row>
    <row r="13" spans="1:6" x14ac:dyDescent="0.2">
      <c r="A13" s="43" t="str">
        <f>Evidencija!A12</f>
        <v>11/19</v>
      </c>
      <c r="B13" s="44" t="str">
        <f>Evidencija!B12</f>
        <v>Milaš Jovana</v>
      </c>
      <c r="C13" s="45">
        <f>IF(SUM(Evidencija!C12:Q12)=0,"-",SUM(Evidencija!C12:Q12))</f>
        <v>31</v>
      </c>
      <c r="D13" s="46" t="str">
        <f>IF(SUM(Evidencija!R12:S12)=0,"-",MAX(Evidencija!R12:S12))</f>
        <v>-</v>
      </c>
      <c r="E13" s="47" t="str">
        <f>Evidencija!U12</f>
        <v>F</v>
      </c>
      <c r="F13" s="10"/>
    </row>
    <row r="14" spans="1:6" x14ac:dyDescent="0.2">
      <c r="A14" s="43" t="str">
        <f>Evidencija!A13</f>
        <v>14/19</v>
      </c>
      <c r="B14" s="44" t="str">
        <f>Evidencija!B13</f>
        <v>Zajović Tijana</v>
      </c>
      <c r="C14" s="45">
        <f>IF(SUM(Evidencija!C13:Q13)=0,"-",SUM(Evidencija!C13:Q13))</f>
        <v>33</v>
      </c>
      <c r="D14" s="46" t="str">
        <f>IF(SUM(Evidencija!R13:S13)=0,"-",MAX(Evidencija!R13:S13))</f>
        <v>-</v>
      </c>
      <c r="E14" s="47" t="str">
        <f>Evidencija!U13</f>
        <v>F</v>
      </c>
      <c r="F14" s="10"/>
    </row>
    <row r="15" spans="1:6" x14ac:dyDescent="0.2">
      <c r="A15" s="43" t="str">
        <f>Evidencija!A14</f>
        <v>17/19</v>
      </c>
      <c r="B15" s="44" t="str">
        <f>Evidencija!B14</f>
        <v>Inić Nikolija</v>
      </c>
      <c r="C15" s="45" t="str">
        <f>IF(SUM(Evidencija!C14:Q14)=0,"-",SUM(Evidencija!C14:Q14))</f>
        <v>-</v>
      </c>
      <c r="D15" s="46" t="str">
        <f>IF(SUM(Evidencija!R14:S14)=0,"-",MAX(Evidencija!R14:S14))</f>
        <v>-</v>
      </c>
      <c r="E15" s="47" t="str">
        <f>Evidencija!U14</f>
        <v>-</v>
      </c>
      <c r="F15" s="10"/>
    </row>
    <row r="16" spans="1:6" x14ac:dyDescent="0.2">
      <c r="A16" s="43" t="str">
        <f>Evidencija!A15</f>
        <v>25/19</v>
      </c>
      <c r="B16" s="44" t="str">
        <f>Evidencija!B15</f>
        <v>Maslovar Lina</v>
      </c>
      <c r="C16" s="45">
        <f>IF(SUM(Evidencija!C15:Q15)=0,"-",SUM(Evidencija!C15:Q15))</f>
        <v>33</v>
      </c>
      <c r="D16" s="46" t="str">
        <f>IF(SUM(Evidencija!R15:S15)=0,"-",MAX(Evidencija!R15:S15))</f>
        <v>-</v>
      </c>
      <c r="E16" s="47" t="str">
        <f>Evidencija!U15</f>
        <v>F</v>
      </c>
      <c r="F16" s="10"/>
    </row>
    <row r="17" spans="1:6" x14ac:dyDescent="0.2">
      <c r="A17" s="43" t="str">
        <f>Evidencija!A16</f>
        <v>29/19</v>
      </c>
      <c r="B17" s="44" t="str">
        <f>Evidencija!B16</f>
        <v>Mihailović Dragić</v>
      </c>
      <c r="C17" s="45" t="str">
        <f>IF(SUM(Evidencija!C16:Q16)=0,"-",SUM(Evidencija!C16:Q16))</f>
        <v>-</v>
      </c>
      <c r="D17" s="46" t="str">
        <f>IF(SUM(Evidencija!R16:S16)=0,"-",MAX(Evidencija!R16:S16))</f>
        <v>-</v>
      </c>
      <c r="E17" s="47" t="str">
        <f>Evidencija!U16</f>
        <v>-</v>
      </c>
      <c r="F17" s="10"/>
    </row>
    <row r="18" spans="1:6" x14ac:dyDescent="0.2">
      <c r="A18" s="43" t="str">
        <f>Evidencija!A17</f>
        <v>29/19</v>
      </c>
      <c r="B18" s="44" t="str">
        <f>Evidencija!B17</f>
        <v>Vukšić Ljupka</v>
      </c>
      <c r="C18" s="45">
        <f>IF(SUM(Evidencija!C17:Q17)=0,"-",SUM(Evidencija!C17:Q17))</f>
        <v>34</v>
      </c>
      <c r="D18" s="46" t="str">
        <f>IF(SUM(Evidencija!R17:S17)=0,"-",MAX(Evidencija!R17:S17))</f>
        <v>-</v>
      </c>
      <c r="E18" s="47" t="str">
        <f>Evidencija!U17</f>
        <v>F</v>
      </c>
      <c r="F18" s="10"/>
    </row>
    <row r="19" spans="1:6" x14ac:dyDescent="0.2">
      <c r="A19" s="43" t="str">
        <f>Evidencija!A18</f>
        <v>35/19</v>
      </c>
      <c r="B19" s="44" t="str">
        <f>Evidencija!B18</f>
        <v>Ražnatović Dejan</v>
      </c>
      <c r="C19" s="45" t="str">
        <f>IF(SUM(Evidencija!C18:Q18)=0,"-",SUM(Evidencija!C18:Q18))</f>
        <v>-</v>
      </c>
      <c r="D19" s="46" t="str">
        <f>IF(SUM(Evidencija!R18:S18)=0,"-",MAX(Evidencija!R18:S18))</f>
        <v>-</v>
      </c>
      <c r="E19" s="47" t="str">
        <f>Evidencija!U18</f>
        <v>-</v>
      </c>
      <c r="F19" s="10"/>
    </row>
    <row r="20" spans="1:6" x14ac:dyDescent="0.2">
      <c r="A20" s="43" t="str">
        <f>Evidencija!A19</f>
        <v>38/19</v>
      </c>
      <c r="B20" s="44" t="str">
        <f>Evidencija!B19</f>
        <v>Bulajić Marija</v>
      </c>
      <c r="C20" s="45">
        <f>IF(SUM(Evidencija!C19:Q19)=0,"-",SUM(Evidencija!C19:Q19))</f>
        <v>32</v>
      </c>
      <c r="D20" s="46" t="str">
        <f>IF(SUM(Evidencija!R19:S19)=0,"-",MAX(Evidencija!R19:S19))</f>
        <v>-</v>
      </c>
      <c r="E20" s="47" t="str">
        <f>Evidencija!U19</f>
        <v>F</v>
      </c>
      <c r="F20" s="10"/>
    </row>
    <row r="21" spans="1:6" x14ac:dyDescent="0.2">
      <c r="A21" s="43" t="str">
        <f>Evidencija!A20</f>
        <v>42/19</v>
      </c>
      <c r="B21" s="44" t="str">
        <f>Evidencija!B20</f>
        <v>Radojičić Novica</v>
      </c>
      <c r="C21" s="45">
        <f>IF(SUM(Evidencija!C20:Q20)=0,"-",SUM(Evidencija!C20:Q20))</f>
        <v>29</v>
      </c>
      <c r="D21" s="46" t="str">
        <f>IF(SUM(Evidencija!R20:S20)=0,"-",MAX(Evidencija!R20:S20))</f>
        <v>-</v>
      </c>
      <c r="E21" s="47" t="str">
        <f>Evidencija!U20</f>
        <v>F</v>
      </c>
      <c r="F21" s="10"/>
    </row>
    <row r="22" spans="1:6" x14ac:dyDescent="0.2">
      <c r="A22" s="43" t="str">
        <f>Evidencija!A21</f>
        <v>43/19</v>
      </c>
      <c r="B22" s="44" t="str">
        <f>Evidencija!B21</f>
        <v>Joketić Bojan</v>
      </c>
      <c r="C22" s="45" t="str">
        <f>IF(SUM(Evidencija!C21:Q21)=0,"-",SUM(Evidencija!C21:Q21))</f>
        <v>-</v>
      </c>
      <c r="D22" s="46" t="str">
        <f>IF(SUM(Evidencija!R21:S21)=0,"-",MAX(Evidencija!R21:S21))</f>
        <v>-</v>
      </c>
      <c r="E22" s="47" t="str">
        <f>Evidencija!U21</f>
        <v>-</v>
      </c>
      <c r="F22" s="11"/>
    </row>
    <row r="23" spans="1:6" x14ac:dyDescent="0.2">
      <c r="A23" s="43">
        <f>Evidencija!A22</f>
        <v>0</v>
      </c>
      <c r="B23" s="44">
        <f>Evidencija!B22</f>
        <v>0</v>
      </c>
      <c r="C23" s="45" t="str">
        <f>IF(SUM(Evidencija!C22:Q22)=0,"-",SUM(Evidencija!C22:Q22))</f>
        <v>-</v>
      </c>
      <c r="D23" s="46" t="str">
        <f>IF(SUM(Evidencija!R22:S22)=0,"-",MAX(Evidencija!R22:S22))</f>
        <v>-</v>
      </c>
      <c r="E23" s="47" t="str">
        <f>Evidencija!U22</f>
        <v>-</v>
      </c>
      <c r="F23" s="11"/>
    </row>
    <row r="24" spans="1:6" x14ac:dyDescent="0.2">
      <c r="A24" s="43">
        <f>Evidencija!A23</f>
        <v>0</v>
      </c>
      <c r="B24" s="44">
        <f>Evidencija!B23</f>
        <v>0</v>
      </c>
      <c r="C24" s="45" t="str">
        <f>IF(SUM(Evidencija!C23:Q23)=0,"-",SUM(Evidencija!C23:Q23))</f>
        <v>-</v>
      </c>
      <c r="D24" s="46" t="str">
        <f>IF(SUM(Evidencija!R23:S23)=0,"-",MAX(Evidencija!R23:S23))</f>
        <v>-</v>
      </c>
      <c r="E24" s="47" t="str">
        <f>Evidencija!U23</f>
        <v>-</v>
      </c>
      <c r="F24" s="11"/>
    </row>
    <row r="25" spans="1:6" x14ac:dyDescent="0.2">
      <c r="A25" s="43">
        <f>Evidencija!A24</f>
        <v>0</v>
      </c>
      <c r="B25" s="44">
        <f>Evidencija!B24</f>
        <v>0</v>
      </c>
      <c r="C25" s="45" t="str">
        <f>IF(SUM(Evidencija!C24:Q24)=0,"-",SUM(Evidencija!C24:Q24))</f>
        <v>-</v>
      </c>
      <c r="D25" s="46" t="str">
        <f>IF(SUM(Evidencija!R24:S24)=0,"-",MAX(Evidencija!R24:S24))</f>
        <v>-</v>
      </c>
      <c r="E25" s="47" t="str">
        <f>Evidencija!U24</f>
        <v>-</v>
      </c>
      <c r="F25" s="11"/>
    </row>
    <row r="26" spans="1:6" x14ac:dyDescent="0.2">
      <c r="A26" s="43">
        <f>Evidencija!A25</f>
        <v>0</v>
      </c>
      <c r="B26" s="44">
        <f>Evidencija!B25</f>
        <v>0</v>
      </c>
      <c r="C26" s="45" t="str">
        <f>IF(SUM(Evidencija!C25:Q25)=0,"-",SUM(Evidencija!C25:Q25))</f>
        <v>-</v>
      </c>
      <c r="D26" s="46" t="str">
        <f>IF(SUM(Evidencija!R25:S25)=0,"-",MAX(Evidencija!R25:S25))</f>
        <v>-</v>
      </c>
      <c r="E26" s="47" t="str">
        <f>Evidencija!U25</f>
        <v>-</v>
      </c>
      <c r="F26" s="11"/>
    </row>
    <row r="27" spans="1:6" x14ac:dyDescent="0.2">
      <c r="A27" s="43">
        <f>Evidencija!A26</f>
        <v>0</v>
      </c>
      <c r="B27" s="44">
        <f>Evidencija!B26</f>
        <v>0</v>
      </c>
      <c r="C27" s="45" t="str">
        <f>IF(SUM(Evidencija!C26:Q26)=0,"-",SUM(Evidencija!C26:Q26))</f>
        <v>-</v>
      </c>
      <c r="D27" s="46" t="str">
        <f>IF(SUM(Evidencija!R26:S26)=0,"-",MAX(Evidencija!R26:S26))</f>
        <v>-</v>
      </c>
      <c r="E27" s="47" t="str">
        <f>Evidencija!U26</f>
        <v>-</v>
      </c>
      <c r="F27" s="11"/>
    </row>
    <row r="28" spans="1:6" x14ac:dyDescent="0.2">
      <c r="A28" s="43">
        <f>Evidencija!A27</f>
        <v>0</v>
      </c>
      <c r="B28" s="44">
        <f>Evidencija!B27</f>
        <v>0</v>
      </c>
      <c r="C28" s="45" t="str">
        <f>IF(SUM(Evidencija!C27:Q27)=0,"-",SUM(Evidencija!C27:Q27))</f>
        <v>-</v>
      </c>
      <c r="D28" s="46" t="str">
        <f>IF(SUM(Evidencija!R27:S27)=0,"-",MAX(Evidencija!R27:S27))</f>
        <v>-</v>
      </c>
      <c r="E28" s="47" t="str">
        <f>Evidencija!U27</f>
        <v>-</v>
      </c>
      <c r="F28" s="11"/>
    </row>
    <row r="29" spans="1:6" x14ac:dyDescent="0.2">
      <c r="A29" s="43">
        <f>Evidencija!A28</f>
        <v>0</v>
      </c>
      <c r="B29" s="44">
        <f>Evidencija!B28</f>
        <v>0</v>
      </c>
      <c r="C29" s="45" t="str">
        <f>IF(SUM(Evidencija!C28:Q28)=0,"-",SUM(Evidencija!C28:Q28))</f>
        <v>-</v>
      </c>
      <c r="D29" s="46" t="str">
        <f>IF(SUM(Evidencija!R28:S28)=0,"-",MAX(Evidencija!R28:S28))</f>
        <v>-</v>
      </c>
      <c r="E29" s="47" t="str">
        <f>Evidencija!U28</f>
        <v>-</v>
      </c>
      <c r="F29" s="11"/>
    </row>
    <row r="30" spans="1:6" x14ac:dyDescent="0.2">
      <c r="A30" s="43">
        <f>Evidencija!A29</f>
        <v>0</v>
      </c>
      <c r="B30" s="44">
        <f>Evidencija!B29</f>
        <v>0</v>
      </c>
      <c r="C30" s="45" t="str">
        <f>IF(SUM(Evidencija!C29:Q29)=0,"-",SUM(Evidencija!C29:Q29))</f>
        <v>-</v>
      </c>
      <c r="D30" s="46" t="str">
        <f>IF(SUM(Evidencija!R29:S29)=0,"-",MAX(Evidencija!R29:S29))</f>
        <v>-</v>
      </c>
      <c r="E30" s="47" t="str">
        <f>Evidencija!U29</f>
        <v>-</v>
      </c>
      <c r="F30" s="11"/>
    </row>
    <row r="31" spans="1:6" x14ac:dyDescent="0.2">
      <c r="A31" s="43">
        <f>Evidencija!A30</f>
        <v>0</v>
      </c>
      <c r="B31" s="44">
        <f>Evidencija!B30</f>
        <v>0</v>
      </c>
      <c r="C31" s="45" t="str">
        <f>IF(SUM(Evidencija!C30:Q30)=0,"-",SUM(Evidencija!C30:Q30))</f>
        <v>-</v>
      </c>
      <c r="D31" s="46" t="str">
        <f>IF(SUM(Evidencija!R30:S30)=0,"-",MAX(Evidencija!R30:S30))</f>
        <v>-</v>
      </c>
      <c r="E31" s="47" t="str">
        <f>Evidencija!U30</f>
        <v>-</v>
      </c>
      <c r="F31" s="11"/>
    </row>
    <row r="32" spans="1:6" x14ac:dyDescent="0.2">
      <c r="A32" s="43">
        <f>Evidencija!A31</f>
        <v>0</v>
      </c>
      <c r="B32" s="44">
        <f>Evidencija!B31</f>
        <v>0</v>
      </c>
      <c r="C32" s="45" t="str">
        <f>IF(SUM(Evidencija!C31:Q31)=0,"-",SUM(Evidencija!C31:Q31))</f>
        <v>-</v>
      </c>
      <c r="D32" s="46" t="str">
        <f>IF(SUM(Evidencija!R31:S31)=0,"-",MAX(Evidencija!R31:S31))</f>
        <v>-</v>
      </c>
      <c r="E32" s="47" t="str">
        <f>Evidencija!U31</f>
        <v>-</v>
      </c>
      <c r="F32" s="11"/>
    </row>
    <row r="33" spans="1:6" x14ac:dyDescent="0.2">
      <c r="A33" s="43">
        <f>Evidencija!A32</f>
        <v>0</v>
      </c>
      <c r="B33" s="44">
        <f>Evidencija!B32</f>
        <v>0</v>
      </c>
      <c r="C33" s="45" t="str">
        <f>IF(SUM(Evidencija!C32:Q32)=0,"-",SUM(Evidencija!C32:Q32))</f>
        <v>-</v>
      </c>
      <c r="D33" s="46" t="str">
        <f>IF(SUM(Evidencija!R32:S32)=0,"-",MAX(Evidencija!R32:S32))</f>
        <v>-</v>
      </c>
      <c r="E33" s="47" t="str">
        <f>Evidencija!U32</f>
        <v>-</v>
      </c>
      <c r="F33" s="11"/>
    </row>
    <row r="34" spans="1:6" x14ac:dyDescent="0.2">
      <c r="A34" s="43">
        <f>Evidencija!A33</f>
        <v>0</v>
      </c>
      <c r="B34" s="44">
        <f>Evidencija!B33</f>
        <v>0</v>
      </c>
      <c r="C34" s="45" t="str">
        <f>IF(SUM(Evidencija!C33:Q33)=0,"-",SUM(Evidencija!C33:Q33))</f>
        <v>-</v>
      </c>
      <c r="D34" s="46" t="str">
        <f>IF(SUM(Evidencija!R33:S33)=0,"-",MAX(Evidencija!R33:S33))</f>
        <v>-</v>
      </c>
      <c r="E34" s="47" t="str">
        <f>Evidencija!U33</f>
        <v>-</v>
      </c>
      <c r="F34" s="11"/>
    </row>
    <row r="35" spans="1:6" x14ac:dyDescent="0.2">
      <c r="A35" s="43">
        <f>Evidencija!A34</f>
        <v>0</v>
      </c>
      <c r="B35" s="44">
        <f>Evidencija!B34</f>
        <v>0</v>
      </c>
      <c r="C35" s="45" t="str">
        <f>IF(SUM(Evidencija!C34:Q34)=0,"-",SUM(Evidencija!C34:Q34))</f>
        <v>-</v>
      </c>
      <c r="D35" s="46" t="str">
        <f>IF(SUM(Evidencija!R34:S34)=0,"-",MAX(Evidencija!R34:S34))</f>
        <v>-</v>
      </c>
      <c r="E35" s="47" t="str">
        <f>Evidencija!U34</f>
        <v>-</v>
      </c>
      <c r="F35" s="11"/>
    </row>
    <row r="36" spans="1:6" x14ac:dyDescent="0.2">
      <c r="A36" s="43">
        <f>Evidencija!A35</f>
        <v>0</v>
      </c>
      <c r="B36" s="44">
        <f>Evidencija!B35</f>
        <v>0</v>
      </c>
      <c r="C36" s="45" t="str">
        <f>IF(SUM(Evidencija!C35:Q35)=0,"-",SUM(Evidencija!C35:Q35))</f>
        <v>-</v>
      </c>
      <c r="D36" s="46" t="str">
        <f>IF(SUM(Evidencija!R35:S35)=0,"-",MAX(Evidencija!R35:S35))</f>
        <v>-</v>
      </c>
      <c r="E36" s="47" t="str">
        <f>Evidencija!U35</f>
        <v>-</v>
      </c>
      <c r="F36" s="11"/>
    </row>
    <row r="37" spans="1:6" x14ac:dyDescent="0.2">
      <c r="A37" s="43">
        <f>Evidencija!A36</f>
        <v>0</v>
      </c>
      <c r="B37" s="44">
        <f>Evidencija!B36</f>
        <v>0</v>
      </c>
      <c r="C37" s="45" t="str">
        <f>IF(SUM(Evidencija!C36:Q36)=0,"-",SUM(Evidencija!C36:Q36))</f>
        <v>-</v>
      </c>
      <c r="D37" s="46" t="str">
        <f>IF(SUM(Evidencija!R36:S36)=0,"-",MAX(Evidencija!R36:S36))</f>
        <v>-</v>
      </c>
      <c r="E37" s="47" t="str">
        <f>Evidencija!U36</f>
        <v>-</v>
      </c>
      <c r="F37" s="11"/>
    </row>
    <row r="38" spans="1:6" x14ac:dyDescent="0.2">
      <c r="A38" s="43">
        <f>Evidencija!A37</f>
        <v>0</v>
      </c>
      <c r="B38" s="44">
        <f>Evidencija!B37</f>
        <v>0</v>
      </c>
      <c r="C38" s="45" t="str">
        <f>IF(SUM(Evidencija!C37:Q37)=0,"-",SUM(Evidencija!C37:Q37))</f>
        <v>-</v>
      </c>
      <c r="D38" s="46" t="str">
        <f>IF(SUM(Evidencija!R37:S37)=0,"-",MAX(Evidencija!R37:S37))</f>
        <v>-</v>
      </c>
      <c r="E38" s="47" t="str">
        <f>Evidencija!U37</f>
        <v>-</v>
      </c>
      <c r="F38" s="11"/>
    </row>
    <row r="39" spans="1:6" x14ac:dyDescent="0.2">
      <c r="A39" s="43">
        <f>Evidencija!A38</f>
        <v>0</v>
      </c>
      <c r="B39" s="44">
        <f>Evidencija!B38</f>
        <v>0</v>
      </c>
      <c r="C39" s="45" t="str">
        <f>IF(SUM(Evidencija!C38:Q38)=0,"-",SUM(Evidencija!C38:Q38))</f>
        <v>-</v>
      </c>
      <c r="D39" s="46" t="str">
        <f>IF(SUM(Evidencija!R38:S38)=0,"-",MAX(Evidencija!R38:S38))</f>
        <v>-</v>
      </c>
      <c r="E39" s="47" t="str">
        <f>Evidencija!U38</f>
        <v>-</v>
      </c>
      <c r="F39" s="11"/>
    </row>
    <row r="40" spans="1:6" x14ac:dyDescent="0.2">
      <c r="A40" s="43">
        <f>Evidencija!A39</f>
        <v>0</v>
      </c>
      <c r="B40" s="44">
        <f>Evidencija!B39</f>
        <v>0</v>
      </c>
      <c r="C40" s="45" t="str">
        <f>IF(SUM(Evidencija!C39:Q39)=0,"-",SUM(Evidencija!C39:Q39))</f>
        <v>-</v>
      </c>
      <c r="D40" s="46" t="str">
        <f>IF(SUM(Evidencija!R39:S39)=0,"-",MAX(Evidencija!R39:S39))</f>
        <v>-</v>
      </c>
      <c r="E40" s="47" t="str">
        <f>Evidencija!U39</f>
        <v>-</v>
      </c>
      <c r="F40" s="11"/>
    </row>
    <row r="41" spans="1:6" x14ac:dyDescent="0.2">
      <c r="A41" s="43">
        <f>Evidencija!A40</f>
        <v>0</v>
      </c>
      <c r="B41" s="44">
        <f>Evidencija!B40</f>
        <v>0</v>
      </c>
      <c r="C41" s="45" t="str">
        <f>IF(SUM(Evidencija!C40:Q40)=0,"-",SUM(Evidencija!C40:Q40))</f>
        <v>-</v>
      </c>
      <c r="D41" s="46" t="str">
        <f>IF(SUM(Evidencija!R40:S40)=0,"-",MAX(Evidencija!R40:S40))</f>
        <v>-</v>
      </c>
      <c r="E41" s="47" t="str">
        <f>Evidencija!U40</f>
        <v>-</v>
      </c>
      <c r="F41" s="11"/>
    </row>
    <row r="42" spans="1:6" x14ac:dyDescent="0.2">
      <c r="A42" s="43">
        <f>Evidencija!A41</f>
        <v>0</v>
      </c>
      <c r="B42" s="44">
        <f>Evidencija!B41</f>
        <v>0</v>
      </c>
      <c r="C42" s="45" t="str">
        <f>IF(SUM(Evidencija!C41:Q41)=0,"-",SUM(Evidencija!C41:Q41))</f>
        <v>-</v>
      </c>
      <c r="D42" s="46" t="str">
        <f>IF(SUM(Evidencija!R41:S41)=0,"-",MAX(Evidencija!R41:S41))</f>
        <v>-</v>
      </c>
      <c r="E42" s="47" t="str">
        <f>Evidencija!U41</f>
        <v>-</v>
      </c>
      <c r="F42" s="11"/>
    </row>
    <row r="43" spans="1:6" x14ac:dyDescent="0.2">
      <c r="A43" s="43">
        <f>Evidencija!A42</f>
        <v>0</v>
      </c>
      <c r="B43" s="44">
        <f>Evidencija!B42</f>
        <v>0</v>
      </c>
      <c r="C43" s="45" t="str">
        <f>IF(SUM(Evidencija!C42:Q42)=0,"-",SUM(Evidencija!C42:Q42))</f>
        <v>-</v>
      </c>
      <c r="D43" s="46" t="str">
        <f>IF(SUM(Evidencija!R42:S42)=0,"-",MAX(Evidencija!R42:S42))</f>
        <v>-</v>
      </c>
      <c r="E43" s="47" t="str">
        <f>Evidencija!U42</f>
        <v>-</v>
      </c>
      <c r="F43" s="11"/>
    </row>
    <row r="44" spans="1:6" x14ac:dyDescent="0.2">
      <c r="A44" s="43">
        <f>Evidencija!A43</f>
        <v>0</v>
      </c>
      <c r="B44" s="44">
        <f>Evidencija!B43</f>
        <v>0</v>
      </c>
      <c r="C44" s="45" t="str">
        <f>IF(SUM(Evidencija!C43:Q43)=0,"-",SUM(Evidencija!C43:Q43))</f>
        <v>-</v>
      </c>
      <c r="D44" s="46" t="str">
        <f>IF(SUM(Evidencija!R43:S43)=0,"-",MAX(Evidencija!R43:S43))</f>
        <v>-</v>
      </c>
      <c r="E44" s="47" t="str">
        <f>Evidencija!U43</f>
        <v>-</v>
      </c>
      <c r="F44" s="11"/>
    </row>
    <row r="45" spans="1:6" x14ac:dyDescent="0.2">
      <c r="A45" s="43">
        <f>Evidencija!A44</f>
        <v>0</v>
      </c>
      <c r="B45" s="44">
        <f>Evidencija!B44</f>
        <v>0</v>
      </c>
      <c r="C45" s="45" t="str">
        <f>IF(SUM(Evidencija!C44:Q44)=0,"-",SUM(Evidencija!C44:Q44))</f>
        <v>-</v>
      </c>
      <c r="D45" s="46" t="str">
        <f>IF(SUM(Evidencija!R44:S44)=0,"-",MAX(Evidencija!R44:S44))</f>
        <v>-</v>
      </c>
      <c r="E45" s="47" t="str">
        <f>Evidencija!U44</f>
        <v>-</v>
      </c>
      <c r="F45" s="11"/>
    </row>
    <row r="46" spans="1:6" x14ac:dyDescent="0.2">
      <c r="A46" s="43">
        <f>Evidencija!A45</f>
        <v>0</v>
      </c>
      <c r="B46" s="44">
        <f>Evidencija!B45</f>
        <v>0</v>
      </c>
      <c r="C46" s="45" t="str">
        <f>IF(SUM(Evidencija!C45:Q45)=0,"-",SUM(Evidencija!C45:Q45))</f>
        <v>-</v>
      </c>
      <c r="D46" s="46" t="str">
        <f>IF(SUM(Evidencija!R45:S45)=0,"-",MAX(Evidencija!R45:S45))</f>
        <v>-</v>
      </c>
      <c r="E46" s="47" t="str">
        <f>Evidencija!U45</f>
        <v>-</v>
      </c>
      <c r="F46" s="11"/>
    </row>
    <row r="47" spans="1:6" x14ac:dyDescent="0.2">
      <c r="A47" s="43">
        <f>Evidencija!A46</f>
        <v>0</v>
      </c>
      <c r="B47" s="44">
        <f>Evidencija!B46</f>
        <v>0</v>
      </c>
      <c r="C47" s="45" t="str">
        <f>IF(SUM(Evidencija!C46:Q46)=0,"-",SUM(Evidencija!C46:Q46))</f>
        <v>-</v>
      </c>
      <c r="D47" s="46" t="str">
        <f>IF(SUM(Evidencija!R46:S46)=0,"-",MAX(Evidencija!R46:S46))</f>
        <v>-</v>
      </c>
      <c r="E47" s="47" t="str">
        <f>Evidencija!U46</f>
        <v>-</v>
      </c>
      <c r="F47" s="11"/>
    </row>
    <row r="48" spans="1:6" x14ac:dyDescent="0.2">
      <c r="A48" s="43">
        <f>Evidencija!A47</f>
        <v>0</v>
      </c>
      <c r="B48" s="44">
        <f>Evidencija!B47</f>
        <v>0</v>
      </c>
      <c r="C48" s="45" t="str">
        <f>IF(SUM(Evidencija!C47:Q47)=0,"-",SUM(Evidencija!C47:Q47))</f>
        <v>-</v>
      </c>
      <c r="D48" s="46" t="str">
        <f>IF(SUM(Evidencija!R47:S47)=0,"-",MAX(Evidencija!R47:S47))</f>
        <v>-</v>
      </c>
      <c r="E48" s="47" t="str">
        <f>Evidencija!U47</f>
        <v>-</v>
      </c>
      <c r="F48" s="11"/>
    </row>
    <row r="49" spans="1:6" x14ac:dyDescent="0.2">
      <c r="A49" s="43">
        <f>Evidencija!A48</f>
        <v>0</v>
      </c>
      <c r="B49" s="44">
        <f>Evidencija!B48</f>
        <v>0</v>
      </c>
      <c r="C49" s="45" t="str">
        <f>IF(SUM(Evidencija!C48:Q48)=0,"-",SUM(Evidencija!C48:Q48))</f>
        <v>-</v>
      </c>
      <c r="D49" s="46" t="str">
        <f>IF(SUM(Evidencija!R48:S48)=0,"-",MAX(Evidencija!R48:S48))</f>
        <v>-</v>
      </c>
      <c r="E49" s="47" t="str">
        <f>Evidencija!U48</f>
        <v>-</v>
      </c>
      <c r="F49" s="11"/>
    </row>
    <row r="50" spans="1:6" x14ac:dyDescent="0.2">
      <c r="A50" s="43">
        <f>Evidencija!A49</f>
        <v>0</v>
      </c>
      <c r="B50" s="44">
        <f>Evidencija!B49</f>
        <v>0</v>
      </c>
      <c r="C50" s="45" t="str">
        <f>IF(SUM(Evidencija!C49:Q49)=0,"-",SUM(Evidencija!C49:Q49))</f>
        <v>-</v>
      </c>
      <c r="D50" s="46" t="str">
        <f>IF(SUM(Evidencija!R49:S49)=0,"-",MAX(Evidencija!R49:S49))</f>
        <v>-</v>
      </c>
      <c r="E50" s="47" t="str">
        <f>Evidencija!U49</f>
        <v>-</v>
      </c>
      <c r="F50" s="11"/>
    </row>
    <row r="51" spans="1:6" x14ac:dyDescent="0.2">
      <c r="A51" s="43">
        <f>Evidencija!A50</f>
        <v>0</v>
      </c>
      <c r="B51" s="44">
        <f>Evidencija!B50</f>
        <v>0</v>
      </c>
      <c r="C51" s="45" t="str">
        <f>IF(SUM(Evidencija!C50:Q50)=0,"-",SUM(Evidencija!C50:Q50))</f>
        <v>-</v>
      </c>
      <c r="D51" s="46" t="str">
        <f>IF(SUM(Evidencija!R50:S50)=0,"-",MAX(Evidencija!R50:S50))</f>
        <v>-</v>
      </c>
      <c r="E51" s="47" t="str">
        <f>Evidencija!U50</f>
        <v>-</v>
      </c>
      <c r="F51" s="11"/>
    </row>
    <row r="52" spans="1:6" x14ac:dyDescent="0.2">
      <c r="A52" s="43">
        <f>Evidencija!A51</f>
        <v>0</v>
      </c>
      <c r="B52" s="44">
        <f>Evidencija!B51</f>
        <v>0</v>
      </c>
      <c r="C52" s="45" t="str">
        <f>IF(SUM(Evidencija!C51:Q51)=0,"-",SUM(Evidencija!C51:Q51))</f>
        <v>-</v>
      </c>
      <c r="D52" s="46" t="str">
        <f>IF(SUM(Evidencija!R51:S51)=0,"-",MAX(Evidencija!R51:S51))</f>
        <v>-</v>
      </c>
      <c r="E52" s="47" t="str">
        <f>Evidencija!U51</f>
        <v>-</v>
      </c>
      <c r="F52" s="11"/>
    </row>
    <row r="53" spans="1:6" x14ac:dyDescent="0.2">
      <c r="A53" s="43">
        <f>Evidencija!A52</f>
        <v>0</v>
      </c>
      <c r="B53" s="44">
        <f>Evidencija!B52</f>
        <v>0</v>
      </c>
      <c r="C53" s="45" t="str">
        <f>IF(SUM(Evidencija!C52:Q52)=0,"-",SUM(Evidencija!C52:Q52))</f>
        <v>-</v>
      </c>
      <c r="D53" s="46" t="str">
        <f>IF(SUM(Evidencija!R52:S52)=0,"-",MAX(Evidencija!R52:S52))</f>
        <v>-</v>
      </c>
      <c r="E53" s="47" t="str">
        <f>Evidencija!U52</f>
        <v>-</v>
      </c>
      <c r="F53" s="11"/>
    </row>
    <row r="54" spans="1:6" x14ac:dyDescent="0.2">
      <c r="A54" s="43">
        <f>Evidencija!A53</f>
        <v>0</v>
      </c>
      <c r="B54" s="44">
        <f>Evidencija!B53</f>
        <v>0</v>
      </c>
      <c r="C54" s="45" t="str">
        <f>IF(SUM(Evidencija!C53:Q53)=0,"-",SUM(Evidencija!C53:Q53))</f>
        <v>-</v>
      </c>
      <c r="D54" s="46" t="str">
        <f>IF(SUM(Evidencija!R53:S53)=0,"-",MAX(Evidencija!R53:S53))</f>
        <v>-</v>
      </c>
      <c r="E54" s="47" t="str">
        <f>Evidencija!U53</f>
        <v>-</v>
      </c>
      <c r="F54" s="11"/>
    </row>
    <row r="55" spans="1:6" x14ac:dyDescent="0.2">
      <c r="A55" s="43">
        <f>Evidencija!A54</f>
        <v>0</v>
      </c>
      <c r="B55" s="44">
        <f>Evidencija!B54</f>
        <v>0</v>
      </c>
      <c r="C55" s="45" t="str">
        <f>IF(SUM(Evidencija!C54:Q54)=0,"-",SUM(Evidencija!C54:Q54))</f>
        <v>-</v>
      </c>
      <c r="D55" s="46" t="str">
        <f>IF(SUM(Evidencija!R54:S54)=0,"-",MAX(Evidencija!R54:S54))</f>
        <v>-</v>
      </c>
      <c r="E55" s="47" t="str">
        <f>Evidencija!U54</f>
        <v>-</v>
      </c>
      <c r="F55" s="11"/>
    </row>
    <row r="56" spans="1:6" x14ac:dyDescent="0.2">
      <c r="A56" s="43">
        <f>Evidencija!A55</f>
        <v>0</v>
      </c>
      <c r="B56" s="44">
        <f>Evidencija!B55</f>
        <v>0</v>
      </c>
      <c r="C56" s="45" t="str">
        <f>IF(SUM(Evidencija!C55:Q55)=0,"-",SUM(Evidencija!C55:Q55))</f>
        <v>-</v>
      </c>
      <c r="D56" s="46" t="str">
        <f>IF(SUM(Evidencija!R55:S55)=0,"-",MAX(Evidencija!R55:S55))</f>
        <v>-</v>
      </c>
      <c r="E56" s="47" t="str">
        <f>Evidencija!U55</f>
        <v>-</v>
      </c>
      <c r="F56" s="11"/>
    </row>
    <row r="57" spans="1:6" x14ac:dyDescent="0.2">
      <c r="A57" s="43">
        <f>Evidencija!A56</f>
        <v>0</v>
      </c>
      <c r="B57" s="44">
        <f>Evidencija!B56</f>
        <v>0</v>
      </c>
      <c r="C57" s="45" t="str">
        <f>IF(SUM(Evidencija!C56:Q56)=0,"-",SUM(Evidencija!C56:Q56))</f>
        <v>-</v>
      </c>
      <c r="D57" s="46" t="str">
        <f>IF(SUM(Evidencija!R56:S56)=0,"-",MAX(Evidencija!R56:S56))</f>
        <v>-</v>
      </c>
      <c r="E57" s="47" t="str">
        <f>Evidencija!U56</f>
        <v>-</v>
      </c>
      <c r="F57" s="11"/>
    </row>
    <row r="58" spans="1:6" x14ac:dyDescent="0.2">
      <c r="A58" s="43">
        <f>Evidencija!A57</f>
        <v>0</v>
      </c>
      <c r="B58" s="44">
        <f>Evidencija!B57</f>
        <v>0</v>
      </c>
      <c r="C58" s="45" t="str">
        <f>IF(SUM(Evidencija!C57:Q57)=0,"-",SUM(Evidencija!C57:Q57))</f>
        <v>-</v>
      </c>
      <c r="D58" s="46" t="str">
        <f>IF(SUM(Evidencija!R57:S57)=0,"-",MAX(Evidencija!R57:S57))</f>
        <v>-</v>
      </c>
      <c r="E58" s="47" t="str">
        <f>Evidencija!U57</f>
        <v>-</v>
      </c>
      <c r="F58" s="11"/>
    </row>
    <row r="59" spans="1:6" x14ac:dyDescent="0.2">
      <c r="A59" s="43">
        <f>Evidencija!A58</f>
        <v>0</v>
      </c>
      <c r="B59" s="44">
        <f>Evidencija!B58</f>
        <v>0</v>
      </c>
      <c r="C59" s="45" t="str">
        <f>IF(SUM(Evidencija!C58:Q58)=0,"-",SUM(Evidencija!C58:Q58))</f>
        <v>-</v>
      </c>
      <c r="D59" s="46" t="str">
        <f>IF(SUM(Evidencija!R58:S58)=0,"-",MAX(Evidencija!R58:S58))</f>
        <v>-</v>
      </c>
      <c r="E59" s="47" t="str">
        <f>Evidencija!U58</f>
        <v>-</v>
      </c>
      <c r="F59" s="11"/>
    </row>
    <row r="60" spans="1:6" x14ac:dyDescent="0.2">
      <c r="A60" s="43">
        <f>Evidencija!A59</f>
        <v>0</v>
      </c>
      <c r="B60" s="44">
        <f>Evidencija!B59</f>
        <v>0</v>
      </c>
      <c r="C60" s="45" t="str">
        <f>IF(SUM(Evidencija!C59:Q59)=0,"-",SUM(Evidencija!C59:Q59))</f>
        <v>-</v>
      </c>
      <c r="D60" s="46" t="str">
        <f>IF(SUM(Evidencija!R59:S59)=0,"-",MAX(Evidencija!R59:S59))</f>
        <v>-</v>
      </c>
      <c r="E60" s="47" t="str">
        <f>Evidencija!U59</f>
        <v>-</v>
      </c>
      <c r="F60" s="11"/>
    </row>
    <row r="61" spans="1:6" x14ac:dyDescent="0.2">
      <c r="A61" s="43">
        <f>Evidencija!A60</f>
        <v>0</v>
      </c>
      <c r="B61" s="44">
        <f>Evidencija!B60</f>
        <v>0</v>
      </c>
      <c r="C61" s="45" t="str">
        <f>IF(SUM(Evidencija!C60:Q60)=0,"-",SUM(Evidencija!C60:Q60))</f>
        <v>-</v>
      </c>
      <c r="D61" s="46" t="str">
        <f>IF(SUM(Evidencija!R60:S60)=0,"-",MAX(Evidencija!R60:S60))</f>
        <v>-</v>
      </c>
      <c r="E61" s="47" t="str">
        <f>Evidencija!U60</f>
        <v>-</v>
      </c>
      <c r="F61" s="11"/>
    </row>
    <row r="62" spans="1:6" x14ac:dyDescent="0.2">
      <c r="A62" s="43">
        <f>Evidencija!A61</f>
        <v>0</v>
      </c>
      <c r="B62" s="44">
        <f>Evidencija!B61</f>
        <v>0</v>
      </c>
      <c r="C62" s="45" t="str">
        <f>IF(SUM(Evidencija!C61:Q61)=0,"-",SUM(Evidencija!C61:Q61))</f>
        <v>-</v>
      </c>
      <c r="D62" s="46" t="str">
        <f>IF(SUM(Evidencija!R61:S61)=0,"-",MAX(Evidencija!R61:S61))</f>
        <v>-</v>
      </c>
      <c r="E62" s="47" t="str">
        <f>Evidencija!U61</f>
        <v>-</v>
      </c>
      <c r="F62" s="11"/>
    </row>
    <row r="63" spans="1:6" x14ac:dyDescent="0.2">
      <c r="A63" s="43">
        <f>Evidencija!A62</f>
        <v>0</v>
      </c>
      <c r="B63" s="44">
        <f>Evidencija!B62</f>
        <v>0</v>
      </c>
      <c r="C63" s="45" t="str">
        <f>IF(SUM(Evidencija!C62:Q62)=0,"-",SUM(Evidencija!C62:Q62))</f>
        <v>-</v>
      </c>
      <c r="D63" s="46" t="str">
        <f>IF(SUM(Evidencija!R62:S62)=0,"-",MAX(Evidencija!R62:S62))</f>
        <v>-</v>
      </c>
      <c r="E63" s="47" t="str">
        <f>Evidencija!U62</f>
        <v>-</v>
      </c>
      <c r="F63" s="11"/>
    </row>
    <row r="64" spans="1:6" x14ac:dyDescent="0.2">
      <c r="A64" s="43">
        <f>Evidencija!A63</f>
        <v>0</v>
      </c>
      <c r="B64" s="44">
        <f>Evidencija!B63</f>
        <v>0</v>
      </c>
      <c r="C64" s="45" t="str">
        <f>IF(SUM(Evidencija!C63:Q63)=0,"-",SUM(Evidencija!C63:Q63))</f>
        <v>-</v>
      </c>
      <c r="D64" s="46" t="str">
        <f>IF(SUM(Evidencija!R63:S63)=0,"-",MAX(Evidencija!R63:S63))</f>
        <v>-</v>
      </c>
      <c r="E64" s="47" t="str">
        <f>Evidencija!U63</f>
        <v>-</v>
      </c>
      <c r="F64" s="11"/>
    </row>
    <row r="65" spans="1:6" x14ac:dyDescent="0.2">
      <c r="A65" s="43">
        <f>Evidencija!A64</f>
        <v>0</v>
      </c>
      <c r="B65" s="44">
        <f>Evidencija!B64</f>
        <v>0</v>
      </c>
      <c r="C65" s="45" t="str">
        <f>IF(SUM(Evidencija!C64:Q64)=0,"-",SUM(Evidencija!C64:Q64))</f>
        <v>-</v>
      </c>
      <c r="D65" s="46" t="str">
        <f>IF(SUM(Evidencija!R64:S64)=0,"-",MAX(Evidencija!R64:S64))</f>
        <v>-</v>
      </c>
      <c r="E65" s="47" t="str">
        <f>Evidencija!U64</f>
        <v>-</v>
      </c>
      <c r="F65" s="11"/>
    </row>
    <row r="66" spans="1:6" x14ac:dyDescent="0.2">
      <c r="A66" s="43">
        <f>Evidencija!A65</f>
        <v>0</v>
      </c>
      <c r="B66" s="44">
        <f>Evidencija!B65</f>
        <v>0</v>
      </c>
      <c r="C66" s="45" t="str">
        <f>IF(SUM(Evidencija!C65:Q65)=0,"-",SUM(Evidencija!C65:Q65))</f>
        <v>-</v>
      </c>
      <c r="D66" s="46" t="str">
        <f>IF(SUM(Evidencija!R65:S65)=0,"-",MAX(Evidencija!R65:S65))</f>
        <v>-</v>
      </c>
      <c r="E66" s="47" t="str">
        <f>Evidencija!U65</f>
        <v>-</v>
      </c>
      <c r="F66" s="11"/>
    </row>
    <row r="67" spans="1:6" x14ac:dyDescent="0.2">
      <c r="A67" s="43">
        <f>Evidencija!A66</f>
        <v>0</v>
      </c>
      <c r="B67" s="44">
        <f>Evidencija!B66</f>
        <v>0</v>
      </c>
      <c r="C67" s="45" t="str">
        <f>IF(SUM(Evidencija!C66:Q66)=0,"-",SUM(Evidencija!C66:Q66))</f>
        <v>-</v>
      </c>
      <c r="D67" s="46" t="str">
        <f>IF(SUM(Evidencija!R66:S66)=0,"-",MAX(Evidencija!R66:S66))</f>
        <v>-</v>
      </c>
      <c r="E67" s="47" t="str">
        <f>Evidencija!U66</f>
        <v>-</v>
      </c>
      <c r="F67" s="11"/>
    </row>
    <row r="68" spans="1:6" x14ac:dyDescent="0.2">
      <c r="A68" s="43">
        <f>Evidencija!A67</f>
        <v>0</v>
      </c>
      <c r="B68" s="44">
        <f>Evidencija!B67</f>
        <v>0</v>
      </c>
      <c r="C68" s="45" t="str">
        <f>IF(SUM(Evidencija!C67:Q67)=0,"-",SUM(Evidencija!C67:Q67))</f>
        <v>-</v>
      </c>
      <c r="D68" s="46" t="str">
        <f>IF(SUM(Evidencija!R67:S67)=0,"-",MAX(Evidencija!R67:S67))</f>
        <v>-</v>
      </c>
      <c r="E68" s="47" t="str">
        <f>Evidencija!U67</f>
        <v>-</v>
      </c>
      <c r="F68" s="11"/>
    </row>
    <row r="69" spans="1:6" x14ac:dyDescent="0.2">
      <c r="A69" s="43">
        <f>Evidencija!A68</f>
        <v>0</v>
      </c>
      <c r="B69" s="44">
        <f>Evidencija!B68</f>
        <v>0</v>
      </c>
      <c r="C69" s="45" t="str">
        <f>IF(SUM(Evidencija!C68:Q68)=0,"-",SUM(Evidencija!C68:Q68))</f>
        <v>-</v>
      </c>
      <c r="D69" s="46" t="str">
        <f>IF(SUM(Evidencija!R68:S68)=0,"-",MAX(Evidencija!R68:S68))</f>
        <v>-</v>
      </c>
      <c r="E69" s="47" t="str">
        <f>Evidencija!U68</f>
        <v>-</v>
      </c>
      <c r="F69" s="11"/>
    </row>
    <row r="70" spans="1:6" x14ac:dyDescent="0.2">
      <c r="A70" s="43">
        <f>Evidencija!A69</f>
        <v>0</v>
      </c>
      <c r="B70" s="44">
        <f>Evidencija!B69</f>
        <v>0</v>
      </c>
      <c r="C70" s="45" t="str">
        <f>IF(SUM(Evidencija!C69:Q69)=0,"-",SUM(Evidencija!C69:Q69))</f>
        <v>-</v>
      </c>
      <c r="D70" s="46" t="str">
        <f>IF(SUM(Evidencija!R69:S69)=0,"-",MAX(Evidencija!R69:S69))</f>
        <v>-</v>
      </c>
      <c r="E70" s="47" t="str">
        <f>Evidencija!U69</f>
        <v>-</v>
      </c>
      <c r="F70" s="11"/>
    </row>
    <row r="71" spans="1:6" x14ac:dyDescent="0.2">
      <c r="A71" s="43">
        <f>Evidencija!A70</f>
        <v>0</v>
      </c>
      <c r="B71" s="44">
        <f>Evidencija!B70</f>
        <v>0</v>
      </c>
      <c r="C71" s="45" t="str">
        <f>IF(SUM(Evidencija!C70:Q70)=0,"-",SUM(Evidencija!C70:Q70))</f>
        <v>-</v>
      </c>
      <c r="D71" s="46" t="str">
        <f>IF(SUM(Evidencija!R70:S70)=0,"-",MAX(Evidencija!R70:S70))</f>
        <v>-</v>
      </c>
      <c r="E71" s="47" t="str">
        <f>Evidencija!U70</f>
        <v>-</v>
      </c>
      <c r="F71" s="11"/>
    </row>
    <row r="72" spans="1:6" x14ac:dyDescent="0.2">
      <c r="A72" s="43">
        <f>Evidencija!A71</f>
        <v>0</v>
      </c>
      <c r="B72" s="44">
        <f>Evidencija!B71</f>
        <v>0</v>
      </c>
      <c r="C72" s="45" t="str">
        <f>IF(SUM(Evidencija!C71:Q71)=0,"-",SUM(Evidencija!C71:Q71))</f>
        <v>-</v>
      </c>
      <c r="D72" s="46" t="str">
        <f>IF(SUM(Evidencija!R71:S71)=0,"-",MAX(Evidencija!R71:S71))</f>
        <v>-</v>
      </c>
      <c r="E72" s="47" t="str">
        <f>Evidencija!U71</f>
        <v>-</v>
      </c>
      <c r="F72" s="11"/>
    </row>
    <row r="73" spans="1:6" x14ac:dyDescent="0.2">
      <c r="A73" s="43">
        <f>Evidencija!A72</f>
        <v>0</v>
      </c>
      <c r="B73" s="44">
        <f>Evidencija!B72</f>
        <v>0</v>
      </c>
      <c r="C73" s="45" t="str">
        <f>IF(SUM(Evidencija!C72:Q72)=0,"-",SUM(Evidencija!C72:Q72))</f>
        <v>-</v>
      </c>
      <c r="D73" s="46" t="str">
        <f>IF(SUM(Evidencija!R72:S72)=0,"-",MAX(Evidencija!R72:S72))</f>
        <v>-</v>
      </c>
      <c r="E73" s="47" t="str">
        <f>Evidencija!U72</f>
        <v>-</v>
      </c>
      <c r="F73" s="11"/>
    </row>
    <row r="74" spans="1:6" x14ac:dyDescent="0.2">
      <c r="A74" s="43">
        <f>Evidencija!A73</f>
        <v>0</v>
      </c>
      <c r="B74" s="44">
        <f>Evidencija!B73</f>
        <v>0</v>
      </c>
      <c r="C74" s="45" t="str">
        <f>IF(SUM(Evidencija!C73:Q73)=0,"-",SUM(Evidencija!C73:Q73))</f>
        <v>-</v>
      </c>
      <c r="D74" s="46" t="str">
        <f>IF(SUM(Evidencija!R73:S73)=0,"-",MAX(Evidencija!R73:S73))</f>
        <v>-</v>
      </c>
      <c r="E74" s="47" t="str">
        <f>Evidencija!U73</f>
        <v>-</v>
      </c>
      <c r="F74" s="11"/>
    </row>
    <row r="75" spans="1:6" x14ac:dyDescent="0.2">
      <c r="A75" s="43">
        <f>Evidencija!A74</f>
        <v>0</v>
      </c>
      <c r="B75" s="44">
        <f>Evidencija!B74</f>
        <v>0</v>
      </c>
      <c r="C75" s="45" t="str">
        <f>IF(SUM(Evidencija!C74:Q74)=0,"-",SUM(Evidencija!C74:Q74))</f>
        <v>-</v>
      </c>
      <c r="D75" s="46" t="str">
        <f>IF(SUM(Evidencija!R74:S74)=0,"-",MAX(Evidencija!R74:S74))</f>
        <v>-</v>
      </c>
      <c r="E75" s="47" t="str">
        <f>Evidencija!U74</f>
        <v>-</v>
      </c>
      <c r="F75" s="11"/>
    </row>
    <row r="76" spans="1:6" x14ac:dyDescent="0.2">
      <c r="A76" s="43">
        <f>Evidencija!A75</f>
        <v>0</v>
      </c>
      <c r="B76" s="44">
        <f>Evidencija!B75</f>
        <v>0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2">
      <c r="A77" s="43">
        <f>Evidencija!A76</f>
        <v>0</v>
      </c>
      <c r="B77" s="44">
        <f>Evidencija!B76</f>
        <v>0</v>
      </c>
      <c r="C77" s="45" t="str">
        <f>IF(SUM(Evidencija!C76:Q76)=0,"-",SUM(Evidencija!C76:Q76))</f>
        <v>-</v>
      </c>
      <c r="D77" s="46" t="str">
        <f>IF(SUM(Evidencija!R76:S76)=0,"-",MAX(Evidencija!R76:S76))</f>
        <v>-</v>
      </c>
      <c r="E77" s="47" t="str">
        <f>Evidencija!U76</f>
        <v>-</v>
      </c>
      <c r="F77" s="11"/>
    </row>
    <row r="78" spans="1:6" x14ac:dyDescent="0.2">
      <c r="A78" s="43">
        <f>Evidencija!A77</f>
        <v>0</v>
      </c>
      <c r="B78" s="44">
        <f>Evidencija!B77</f>
        <v>0</v>
      </c>
      <c r="C78" s="45" t="str">
        <f>IF(SUM(Evidencija!C77:Q77)=0,"-",SUM(Evidencija!C77:Q77))</f>
        <v>-</v>
      </c>
      <c r="D78" s="46" t="str">
        <f>IF(SUM(Evidencija!R77:S77)=0,"-",MAX(Evidencija!R77:S77))</f>
        <v>-</v>
      </c>
      <c r="E78" s="47" t="str">
        <f>Evidencija!U77</f>
        <v>-</v>
      </c>
      <c r="F78" s="11"/>
    </row>
    <row r="79" spans="1:6" x14ac:dyDescent="0.2">
      <c r="A79" s="43">
        <f>Evidencija!A78</f>
        <v>0</v>
      </c>
      <c r="B79" s="44">
        <f>Evidencija!B78</f>
        <v>0</v>
      </c>
      <c r="C79" s="45" t="str">
        <f>IF(SUM(Evidencija!C78:Q78)=0,"-",SUM(Evidencija!C78:Q78))</f>
        <v>-</v>
      </c>
      <c r="D79" s="46" t="str">
        <f>IF(SUM(Evidencija!R78:S78)=0,"-",MAX(Evidencija!R78:S78))</f>
        <v>-</v>
      </c>
      <c r="E79" s="47" t="str">
        <f>Evidencija!U78</f>
        <v>-</v>
      </c>
      <c r="F79" s="11"/>
    </row>
    <row r="80" spans="1:6" x14ac:dyDescent="0.2">
      <c r="A80" s="43">
        <f>Evidencija!A79</f>
        <v>0</v>
      </c>
      <c r="B80" s="44">
        <f>Evidencija!B79</f>
        <v>0</v>
      </c>
      <c r="C80" s="45" t="str">
        <f>IF(SUM(Evidencija!C79:Q79)=0,"-",SUM(Evidencija!C79:Q79))</f>
        <v>-</v>
      </c>
      <c r="D80" s="46" t="str">
        <f>IF(SUM(Evidencija!R79:S79)=0,"-",MAX(Evidencija!R79:S79))</f>
        <v>-</v>
      </c>
      <c r="E80" s="47" t="str">
        <f>Evidencija!U79</f>
        <v>-</v>
      </c>
      <c r="F80" s="11"/>
    </row>
    <row r="81" spans="1:6" x14ac:dyDescent="0.2">
      <c r="A81" s="43">
        <f>Evidencija!A80</f>
        <v>0</v>
      </c>
      <c r="B81" s="44">
        <f>Evidencija!B80</f>
        <v>0</v>
      </c>
      <c r="C81" s="45" t="str">
        <f>IF(SUM(Evidencija!C80:Q80)=0,"-",SUM(Evidencija!C80:Q80))</f>
        <v>-</v>
      </c>
      <c r="D81" s="46" t="str">
        <f>IF(SUM(Evidencija!R80:S80)=0,"-",MAX(Evidencija!R80:S80))</f>
        <v>-</v>
      </c>
      <c r="E81" s="47" t="str">
        <f>Evidencija!U80</f>
        <v>-</v>
      </c>
      <c r="F81" s="11"/>
    </row>
    <row r="82" spans="1:6" x14ac:dyDescent="0.2">
      <c r="A82" s="43">
        <f>Evidencija!A81</f>
        <v>0</v>
      </c>
      <c r="B82" s="44">
        <f>Evidencija!B81</f>
        <v>0</v>
      </c>
      <c r="C82" s="45" t="str">
        <f>IF(SUM(Evidencija!C81:Q81)=0,"-",SUM(Evidencija!C81:Q81))</f>
        <v>-</v>
      </c>
      <c r="D82" s="46" t="str">
        <f>IF(SUM(Evidencija!R81:S81)=0,"-",MAX(Evidencija!R81:S81))</f>
        <v>-</v>
      </c>
      <c r="E82" s="47" t="str">
        <f>Evidencija!U81</f>
        <v>-</v>
      </c>
      <c r="F82" s="11"/>
    </row>
    <row r="83" spans="1:6" x14ac:dyDescent="0.2">
      <c r="A83" s="43">
        <f>Evidencija!A82</f>
        <v>0</v>
      </c>
      <c r="B83" s="44">
        <f>Evidencija!B82</f>
        <v>0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2">
      <c r="A84" s="43">
        <f>Evidencija!A83</f>
        <v>0</v>
      </c>
      <c r="B84" s="44">
        <f>Evidencija!B83</f>
        <v>0</v>
      </c>
      <c r="C84" s="45" t="str">
        <f>IF(SUM(Evidencija!C83:Q83)=0,"-",SUM(Evidencija!C83:Q83))</f>
        <v>-</v>
      </c>
      <c r="D84" s="46" t="str">
        <f>IF(SUM(Evidencija!R83:S83)=0,"-",MAX(Evidencija!R83:S83))</f>
        <v>-</v>
      </c>
      <c r="E84" s="47" t="str">
        <f>Evidencija!U83</f>
        <v>-</v>
      </c>
      <c r="F84" s="11"/>
    </row>
    <row r="85" spans="1:6" x14ac:dyDescent="0.2">
      <c r="A85" s="43">
        <f>Evidencija!A84</f>
        <v>0</v>
      </c>
      <c r="B85" s="44">
        <f>Evidencija!B84</f>
        <v>0</v>
      </c>
      <c r="C85" s="45" t="str">
        <f>IF(SUM(Evidencija!C84:Q84)=0,"-",SUM(Evidencija!C84:Q84))</f>
        <v>-</v>
      </c>
      <c r="D85" s="46" t="str">
        <f>IF(SUM(Evidencija!R84:S84)=0,"-",MAX(Evidencija!R84:S84))</f>
        <v>-</v>
      </c>
      <c r="E85" s="47" t="str">
        <f>Evidencija!U84</f>
        <v>-</v>
      </c>
    </row>
    <row r="86" spans="1:6" x14ac:dyDescent="0.2">
      <c r="A86" s="43">
        <f>Evidencija!A85</f>
        <v>0</v>
      </c>
      <c r="B86" s="44">
        <f>Evidencija!B85</f>
        <v>0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2">
      <c r="A87" s="43">
        <f>Evidencija!A86</f>
        <v>0</v>
      </c>
      <c r="B87" s="44">
        <f>Evidencija!B86</f>
        <v>0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2">
      <c r="A88" s="43">
        <f>Evidencija!A87</f>
        <v>0</v>
      </c>
      <c r="B88" s="44">
        <f>Evidencija!B87</f>
        <v>0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2">
      <c r="A89" s="43">
        <f>Evidencija!A88</f>
        <v>0</v>
      </c>
      <c r="B89" s="44">
        <f>Evidencija!B88</f>
        <v>0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2">
      <c r="A90" s="43">
        <f>Evidencija!A89</f>
        <v>0</v>
      </c>
      <c r="B90" s="44">
        <f>Evidencija!B89</f>
        <v>0</v>
      </c>
      <c r="C90" s="45" t="str">
        <f>IF(SUM(Evidencija!C89:Q89)=0,"-",SUM(Evidencija!C89:Q89))</f>
        <v>-</v>
      </c>
      <c r="D90" s="46" t="str">
        <f>IF(SUM(Evidencija!R89:S89)=0,"-",MAX(Evidencija!R89:S89))</f>
        <v>-</v>
      </c>
      <c r="E90" s="47" t="str">
        <f>Evidencija!U89</f>
        <v>-</v>
      </c>
    </row>
    <row r="91" spans="1:6" x14ac:dyDescent="0.2">
      <c r="A91" s="43">
        <f>Evidencija!A90</f>
        <v>0</v>
      </c>
      <c r="B91" s="44">
        <f>Evidencija!B90</f>
        <v>0</v>
      </c>
      <c r="C91" s="45" t="str">
        <f>IF(SUM(Evidencija!C90:Q90)=0,"-",SUM(Evidencija!C90:Q90))</f>
        <v>-</v>
      </c>
      <c r="D91" s="46" t="str">
        <f>IF(SUM(Evidencija!R90:S90)=0,"-",MAX(Evidencija!R90:S90))</f>
        <v>-</v>
      </c>
      <c r="E91" s="47" t="str">
        <f>Evidencija!U90</f>
        <v>-</v>
      </c>
    </row>
    <row r="92" spans="1:6" x14ac:dyDescent="0.2">
      <c r="A92" s="43">
        <f>Evidencija!A91</f>
        <v>0</v>
      </c>
      <c r="B92" s="44">
        <f>Evidencija!B91</f>
        <v>0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2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2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2">
      <c r="A95" s="43">
        <f>Evidencija!A94</f>
        <v>0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2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2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2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2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2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2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2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2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2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2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2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2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2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2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2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2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73"/>
      <c r="D132" s="74"/>
      <c r="E132" s="73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5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17.02.2016.&amp;CStrana &amp;P/&amp;N&amp;RProdekan za nastavu:
Doc. dr Tatijana Dlabač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str">
        <f>Zakljucne!E10</f>
        <v>F</v>
      </c>
      <c r="E1" s="24" t="str">
        <f>Zakljucne!A3</f>
        <v>STUDIJSKI PROGRAM: MENADŽMENT U POMORSTVU</v>
      </c>
      <c r="F1" s="25"/>
      <c r="G1" s="25"/>
      <c r="H1" s="25"/>
    </row>
    <row r="2" spans="1:19" ht="15" x14ac:dyDescent="0.25">
      <c r="A2" s="22" t="str">
        <f>Zakljucne!E11</f>
        <v>-</v>
      </c>
      <c r="E2" s="24" t="str">
        <f>Zakljucne!A5</f>
        <v>PREDMET: MENADŽMENT POMORSKIH RESURSA</v>
      </c>
      <c r="F2" s="25"/>
      <c r="G2" s="25"/>
      <c r="H2" s="25"/>
    </row>
    <row r="3" spans="1:19" ht="15" x14ac:dyDescent="0.25">
      <c r="A3" s="22" t="str">
        <f>Zakljucne!E12</f>
        <v>F</v>
      </c>
      <c r="E3" s="25" t="str">
        <f>Evidencija!I4</f>
        <v>NASTAVNIK: Prof. dr Branislav Ćorović</v>
      </c>
      <c r="F3" s="25"/>
      <c r="G3" s="25"/>
      <c r="H3" s="25"/>
    </row>
    <row r="4" spans="1:19" ht="15" x14ac:dyDescent="0.25">
      <c r="A4" s="22" t="str">
        <f>Zakljucne!E13</f>
        <v>F</v>
      </c>
      <c r="E4" s="23" t="str">
        <f>Evidencija!Q4</f>
        <v xml:space="preserve">SARADNIK:  </v>
      </c>
      <c r="F4" s="25"/>
      <c r="G4" s="25"/>
    </row>
    <row r="5" spans="1:19" ht="15" x14ac:dyDescent="0.25">
      <c r="A5" s="22" t="str">
        <f>Zakljucne!E14</f>
        <v>F</v>
      </c>
      <c r="E5" s="23" t="str">
        <f>Evidencija!F4</f>
        <v>ECTS kredita: 8.00</v>
      </c>
    </row>
    <row r="6" spans="1:19" ht="15" x14ac:dyDescent="0.25">
      <c r="A6" s="22" t="str">
        <f>Zakljucne!E15</f>
        <v>-</v>
      </c>
    </row>
    <row r="7" spans="1:19" ht="15" x14ac:dyDescent="0.25">
      <c r="A7" s="22" t="str">
        <f>Zakljucne!E16</f>
        <v>F</v>
      </c>
    </row>
    <row r="8" spans="1:19" ht="15.75" thickBot="1" x14ac:dyDescent="0.3">
      <c r="A8" s="22" t="str">
        <f>Zakljucne!E17</f>
        <v>-</v>
      </c>
    </row>
    <row r="9" spans="1:19" ht="15.75" thickBot="1" x14ac:dyDescent="0.3">
      <c r="A9" s="22" t="str">
        <f>Zakljucne!E18</f>
        <v>F</v>
      </c>
      <c r="C9" s="26" t="s">
        <v>31</v>
      </c>
      <c r="D9" s="156" t="s">
        <v>32</v>
      </c>
      <c r="E9" s="157"/>
      <c r="F9" s="158" t="s">
        <v>28</v>
      </c>
      <c r="G9" s="159"/>
      <c r="H9" s="156" t="s">
        <v>30</v>
      </c>
      <c r="I9" s="157"/>
      <c r="J9" s="158" t="s">
        <v>26</v>
      </c>
      <c r="K9" s="159"/>
      <c r="L9" s="156" t="s">
        <v>27</v>
      </c>
      <c r="M9" s="157"/>
      <c r="N9" s="158" t="s">
        <v>29</v>
      </c>
      <c r="O9" s="159"/>
      <c r="P9" s="156" t="s">
        <v>33</v>
      </c>
      <c r="Q9" s="157"/>
      <c r="R9" s="158" t="s">
        <v>34</v>
      </c>
      <c r="S9" s="157"/>
    </row>
    <row r="10" spans="1:19" ht="15.75" thickBot="1" x14ac:dyDescent="0.3">
      <c r="A10" s="22" t="str">
        <f>Zakljucne!E19</f>
        <v>-</v>
      </c>
      <c r="C10" s="27">
        <f>D10+F10+H10+J10+L10+N10</f>
        <v>8</v>
      </c>
      <c r="D10" s="28">
        <f>COUNTIF($A$1:$A$300,"A")</f>
        <v>0</v>
      </c>
      <c r="E10" s="29">
        <f>D10/$C$10*100</f>
        <v>0</v>
      </c>
      <c r="F10" s="30">
        <f>COUNTIF($A$1:$A$300,"B")</f>
        <v>0</v>
      </c>
      <c r="G10" s="31">
        <f>F10/$C$10*100</f>
        <v>0</v>
      </c>
      <c r="H10" s="28">
        <f>COUNTIF($A$1:$A$300,"C")</f>
        <v>0</v>
      </c>
      <c r="I10" s="29">
        <f>H10/$C$10*100</f>
        <v>0</v>
      </c>
      <c r="J10" s="30">
        <f>COUNTIF($A$1:$A$300,"D")</f>
        <v>0</v>
      </c>
      <c r="K10" s="31">
        <f>J10/$C$10*100</f>
        <v>0</v>
      </c>
      <c r="L10" s="28">
        <f>COUNTIF($A$1:$A$300,"E")</f>
        <v>0</v>
      </c>
      <c r="M10" s="29">
        <f>L10/$C$10*100</f>
        <v>0</v>
      </c>
      <c r="N10" s="30">
        <f>COUNTIF($A$1:$A$300,"F")</f>
        <v>8</v>
      </c>
      <c r="O10" s="31">
        <f>N10/$C$10*100</f>
        <v>100</v>
      </c>
      <c r="P10" s="32">
        <f>D10+F10+H10+J10+L10</f>
        <v>0</v>
      </c>
      <c r="Q10" s="29">
        <f>P10/$C$10*100</f>
        <v>0</v>
      </c>
      <c r="R10" s="33">
        <f>N10</f>
        <v>8</v>
      </c>
      <c r="S10" s="29">
        <f>R10/$C$10*100</f>
        <v>100</v>
      </c>
    </row>
    <row r="11" spans="1:19" ht="15" x14ac:dyDescent="0.25">
      <c r="A11" s="22" t="str">
        <f>Zakljucne!E20</f>
        <v>F</v>
      </c>
      <c r="C11" s="34"/>
      <c r="D11" s="35"/>
      <c r="E11" s="36"/>
    </row>
    <row r="12" spans="1:19" ht="15" x14ac:dyDescent="0.25">
      <c r="A12" s="22" t="str">
        <f>Zakljucne!E21</f>
        <v>F</v>
      </c>
      <c r="C12" s="34"/>
      <c r="D12" s="35"/>
      <c r="E12" s="36"/>
    </row>
    <row r="13" spans="1:19" ht="15" x14ac:dyDescent="0.25">
      <c r="A13" s="22" t="str">
        <f>Zakljucne!E22</f>
        <v>-</v>
      </c>
      <c r="C13" s="34"/>
      <c r="D13" s="35"/>
      <c r="E13" s="36"/>
    </row>
    <row r="14" spans="1:19" ht="15" x14ac:dyDescent="0.25">
      <c r="A14" s="22" t="str">
        <f>Zakljucne!E23</f>
        <v>-</v>
      </c>
      <c r="C14" s="34"/>
      <c r="D14" s="35"/>
      <c r="E14" s="36"/>
      <c r="G14" s="38"/>
      <c r="H14" s="38"/>
    </row>
    <row r="15" spans="1:19" ht="15" x14ac:dyDescent="0.25">
      <c r="A15" s="22" t="str">
        <f>Zakljucne!E24</f>
        <v>-</v>
      </c>
      <c r="G15" s="38"/>
      <c r="H15" s="38"/>
    </row>
    <row r="16" spans="1:19" ht="15" x14ac:dyDescent="0.25">
      <c r="A16" s="22" t="str">
        <f>Zakljucne!E25</f>
        <v>-</v>
      </c>
      <c r="G16" s="37"/>
      <c r="H16" s="38"/>
    </row>
    <row r="17" spans="1:12" ht="15" x14ac:dyDescent="0.25">
      <c r="A17" s="22" t="str">
        <f>Zakljucne!E26</f>
        <v>-</v>
      </c>
      <c r="G17" s="37"/>
      <c r="H17" s="38"/>
    </row>
    <row r="18" spans="1:12" ht="15" x14ac:dyDescent="0.25">
      <c r="A18" s="22" t="str">
        <f>Zakljucne!E27</f>
        <v>-</v>
      </c>
      <c r="G18" s="37"/>
      <c r="H18" s="38"/>
    </row>
    <row r="19" spans="1:12" ht="15" x14ac:dyDescent="0.25">
      <c r="A19" s="22" t="str">
        <f>Zakljucne!E28</f>
        <v>-</v>
      </c>
      <c r="G19" s="37"/>
      <c r="H19" s="38"/>
    </row>
    <row r="20" spans="1:12" ht="15" x14ac:dyDescent="0.25">
      <c r="A20" s="22" t="str">
        <f>Zakljucne!E29</f>
        <v>-</v>
      </c>
      <c r="G20" s="37"/>
      <c r="H20" s="38"/>
    </row>
    <row r="21" spans="1:12" ht="15" x14ac:dyDescent="0.25">
      <c r="A21" s="22" t="str">
        <f>Zakljucne!E30</f>
        <v>-</v>
      </c>
      <c r="G21" s="37"/>
      <c r="H21" s="38"/>
    </row>
    <row r="22" spans="1:12" ht="15" x14ac:dyDescent="0.25">
      <c r="A22" s="22" t="str">
        <f>Zakljucne!E31</f>
        <v>-</v>
      </c>
      <c r="G22" s="37"/>
      <c r="H22" s="38"/>
    </row>
    <row r="23" spans="1:12" ht="15" x14ac:dyDescent="0.25">
      <c r="A23" s="22" t="str">
        <f>Zakljucne!E32</f>
        <v>-</v>
      </c>
      <c r="G23" s="37"/>
      <c r="H23" s="38"/>
    </row>
    <row r="24" spans="1:12" ht="15" x14ac:dyDescent="0.25">
      <c r="A24" s="22" t="str">
        <f>Zakljucne!E33</f>
        <v>-</v>
      </c>
      <c r="G24" s="37"/>
      <c r="H24" s="38"/>
    </row>
    <row r="25" spans="1:12" ht="15" x14ac:dyDescent="0.25">
      <c r="A25" s="22" t="str">
        <f>Zakljucne!E34</f>
        <v>-</v>
      </c>
      <c r="G25" s="37"/>
      <c r="H25" s="38"/>
    </row>
    <row r="26" spans="1:12" ht="15" x14ac:dyDescent="0.25">
      <c r="A26" s="22" t="str">
        <f>Zakljucne!E35</f>
        <v>-</v>
      </c>
      <c r="G26" s="37"/>
      <c r="H26" s="38"/>
    </row>
    <row r="27" spans="1:12" ht="15" x14ac:dyDescent="0.25">
      <c r="A27" s="22" t="str">
        <f>Zakljucne!E36</f>
        <v>-</v>
      </c>
      <c r="G27" s="37"/>
      <c r="H27" s="38"/>
      <c r="I27" s="25"/>
      <c r="J27" s="25"/>
      <c r="K27" s="25"/>
      <c r="L27" s="25"/>
    </row>
    <row r="28" spans="1:12" ht="15" x14ac:dyDescent="0.25">
      <c r="A28" s="22" t="str">
        <f>Zakljucne!E37</f>
        <v>-</v>
      </c>
      <c r="G28" s="37"/>
      <c r="H28" s="38"/>
    </row>
    <row r="29" spans="1:12" ht="15" x14ac:dyDescent="0.25">
      <c r="A29" s="22" t="str">
        <f>Zakljucne!E38</f>
        <v>-</v>
      </c>
      <c r="G29" s="37"/>
      <c r="H29" s="38"/>
      <c r="I29" s="25"/>
      <c r="J29" s="25"/>
      <c r="K29" s="25"/>
      <c r="L29" s="25"/>
    </row>
    <row r="30" spans="1:12" ht="15" x14ac:dyDescent="0.25">
      <c r="A30" s="22" t="str">
        <f>Zakljucne!E39</f>
        <v>-</v>
      </c>
      <c r="G30" s="37"/>
      <c r="H30" s="38"/>
      <c r="I30" s="25"/>
      <c r="J30" s="25"/>
      <c r="K30" s="25"/>
      <c r="L30" s="25"/>
    </row>
    <row r="31" spans="1:12" ht="15" x14ac:dyDescent="0.25">
      <c r="A31" s="22" t="str">
        <f>Zakljucne!E40</f>
        <v>-</v>
      </c>
      <c r="G31" s="37"/>
      <c r="H31" s="38"/>
      <c r="I31" s="25"/>
      <c r="J31" s="25"/>
      <c r="K31" s="25"/>
      <c r="L31" s="25"/>
    </row>
    <row r="32" spans="1:12" ht="15" x14ac:dyDescent="0.25">
      <c r="A32" s="22" t="str">
        <f>Zakljucne!E41</f>
        <v>-</v>
      </c>
      <c r="G32" s="37"/>
      <c r="H32" s="38"/>
    </row>
    <row r="33" spans="1:12" ht="15" x14ac:dyDescent="0.25">
      <c r="A33" s="22" t="str">
        <f>Zakljucne!E42</f>
        <v>-</v>
      </c>
      <c r="G33" s="37"/>
      <c r="H33" s="38"/>
      <c r="I33" s="25"/>
      <c r="J33" s="25"/>
      <c r="K33" s="25"/>
      <c r="L33" s="25"/>
    </row>
    <row r="34" spans="1:12" ht="15" x14ac:dyDescent="0.25">
      <c r="A34" s="22" t="str">
        <f>Zakljucne!E43</f>
        <v>-</v>
      </c>
      <c r="G34" s="37"/>
      <c r="H34" s="38"/>
      <c r="I34" s="25"/>
      <c r="J34" s="25"/>
      <c r="K34" s="25"/>
      <c r="L34" s="25"/>
    </row>
    <row r="35" spans="1:12" ht="15" x14ac:dyDescent="0.25">
      <c r="A35" s="22" t="str">
        <f>Zakljucne!E44</f>
        <v>-</v>
      </c>
      <c r="G35" s="37"/>
      <c r="H35" s="38"/>
      <c r="I35" s="25"/>
      <c r="J35" s="25"/>
      <c r="K35" s="25"/>
      <c r="L35" s="25"/>
    </row>
    <row r="36" spans="1:12" ht="15" x14ac:dyDescent="0.25">
      <c r="A36" s="22" t="str">
        <f>Zakljucne!E45</f>
        <v>-</v>
      </c>
      <c r="G36" s="37"/>
      <c r="H36" s="38"/>
    </row>
    <row r="37" spans="1:12" ht="15" x14ac:dyDescent="0.25">
      <c r="A37" s="22" t="str">
        <f>Zakljucne!E46</f>
        <v>-</v>
      </c>
      <c r="G37" s="37"/>
      <c r="H37" s="38"/>
      <c r="I37" s="25"/>
      <c r="J37" s="25"/>
      <c r="K37" s="25"/>
      <c r="L37" s="25"/>
    </row>
    <row r="38" spans="1:12" ht="15" x14ac:dyDescent="0.25">
      <c r="A38" s="22" t="str">
        <f>Zakljucne!E47</f>
        <v>-</v>
      </c>
      <c r="G38" s="37"/>
      <c r="H38" s="38"/>
      <c r="L38" s="25"/>
    </row>
    <row r="39" spans="1:12" ht="15" x14ac:dyDescent="0.25">
      <c r="A39" s="22" t="str">
        <f>Zakljucne!E48</f>
        <v>-</v>
      </c>
      <c r="G39" s="37"/>
      <c r="H39" s="38"/>
      <c r="I39" s="25"/>
      <c r="J39" s="25"/>
      <c r="K39" s="25"/>
      <c r="L39" s="25"/>
    </row>
    <row r="40" spans="1:12" ht="15" x14ac:dyDescent="0.25">
      <c r="A40" s="22" t="str">
        <f>Zakljucne!E49</f>
        <v>-</v>
      </c>
      <c r="G40" s="37"/>
      <c r="H40" s="38"/>
      <c r="I40" s="39"/>
      <c r="J40" s="25"/>
      <c r="K40" s="25"/>
      <c r="L40" s="25"/>
    </row>
    <row r="41" spans="1:12" ht="15" x14ac:dyDescent="0.25">
      <c r="A41" s="22" t="str">
        <f>Zakljucne!E50</f>
        <v>-</v>
      </c>
      <c r="G41" s="37"/>
      <c r="H41" s="38"/>
    </row>
    <row r="42" spans="1:12" ht="15" x14ac:dyDescent="0.25">
      <c r="A42" s="22" t="str">
        <f>Zakljucne!E51</f>
        <v>-</v>
      </c>
      <c r="G42" s="37"/>
      <c r="H42" s="38"/>
    </row>
    <row r="43" spans="1:12" ht="15" x14ac:dyDescent="0.25">
      <c r="A43" s="22" t="str">
        <f>Zakljucne!E52</f>
        <v>-</v>
      </c>
      <c r="G43" s="37"/>
      <c r="H43" s="38"/>
    </row>
    <row r="44" spans="1:12" ht="15" x14ac:dyDescent="0.25">
      <c r="A44" s="22" t="str">
        <f>Zakljucne!E53</f>
        <v>-</v>
      </c>
      <c r="G44" s="37"/>
      <c r="H44" s="38"/>
    </row>
    <row r="45" spans="1:12" ht="15" x14ac:dyDescent="0.25">
      <c r="A45" s="22" t="str">
        <f>Zakljucne!E54</f>
        <v>-</v>
      </c>
      <c r="G45" s="37"/>
      <c r="H45" s="38"/>
    </row>
    <row r="46" spans="1:12" ht="15" x14ac:dyDescent="0.25">
      <c r="A46" s="22" t="str">
        <f>Zakljucne!E55</f>
        <v>-</v>
      </c>
      <c r="G46" s="37"/>
      <c r="H46" s="38"/>
    </row>
    <row r="47" spans="1:12" ht="15" x14ac:dyDescent="0.25">
      <c r="A47" s="22" t="str">
        <f>Zakljucne!E56</f>
        <v>-</v>
      </c>
      <c r="G47" s="37"/>
      <c r="H47" s="38"/>
    </row>
    <row r="48" spans="1:12" ht="15" x14ac:dyDescent="0.25">
      <c r="A48" s="22" t="str">
        <f>Zakljucne!E57</f>
        <v>-</v>
      </c>
      <c r="G48" s="37"/>
      <c r="H48" s="38"/>
    </row>
    <row r="49" spans="1:8" ht="15" x14ac:dyDescent="0.25">
      <c r="A49" s="22" t="str">
        <f>Zakljucne!E58</f>
        <v>-</v>
      </c>
      <c r="G49" s="37"/>
      <c r="H49" s="38"/>
    </row>
    <row r="50" spans="1:8" ht="15" x14ac:dyDescent="0.25">
      <c r="A50" s="22" t="str">
        <f>Zakljucne!E59</f>
        <v>-</v>
      </c>
      <c r="G50" s="37"/>
      <c r="H50" s="38"/>
    </row>
    <row r="51" spans="1:8" ht="15" x14ac:dyDescent="0.25">
      <c r="A51" s="22" t="str">
        <f>Zakljucne!E60</f>
        <v>-</v>
      </c>
      <c r="G51" s="37"/>
      <c r="H51" s="38"/>
    </row>
    <row r="52" spans="1:8" ht="15" x14ac:dyDescent="0.25">
      <c r="A52" s="22" t="str">
        <f>Zakljucne!E61</f>
        <v>-</v>
      </c>
      <c r="G52" s="37"/>
      <c r="H52" s="38"/>
    </row>
    <row r="53" spans="1:8" ht="15" x14ac:dyDescent="0.25">
      <c r="A53" s="22" t="str">
        <f>Zakljucne!E62</f>
        <v>-</v>
      </c>
      <c r="G53" s="37"/>
      <c r="H53" s="38"/>
    </row>
    <row r="54" spans="1:8" ht="15" x14ac:dyDescent="0.25">
      <c r="A54" s="22" t="str">
        <f>Zakljucne!E63</f>
        <v>-</v>
      </c>
      <c r="G54" s="37"/>
      <c r="H54" s="38"/>
    </row>
    <row r="55" spans="1:8" ht="15" x14ac:dyDescent="0.25">
      <c r="A55" s="22" t="str">
        <f>Zakljucne!E64</f>
        <v>-</v>
      </c>
      <c r="G55" s="37"/>
      <c r="H55" s="38"/>
    </row>
    <row r="56" spans="1:8" ht="15" x14ac:dyDescent="0.25">
      <c r="A56" s="22" t="str">
        <f>Zakljucne!E65</f>
        <v>-</v>
      </c>
      <c r="G56" s="37"/>
      <c r="H56" s="38"/>
    </row>
    <row r="57" spans="1:8" ht="15" x14ac:dyDescent="0.25">
      <c r="A57" s="22" t="str">
        <f>Zakljucne!E66</f>
        <v>-</v>
      </c>
      <c r="G57" s="37"/>
      <c r="H57" s="38"/>
    </row>
    <row r="58" spans="1:8" ht="15" x14ac:dyDescent="0.25">
      <c r="A58" s="22" t="str">
        <f>Zakljucne!E67</f>
        <v>-</v>
      </c>
      <c r="G58" s="37"/>
      <c r="H58" s="38"/>
    </row>
    <row r="59" spans="1:8" ht="15" x14ac:dyDescent="0.25">
      <c r="A59" s="22" t="str">
        <f>Zakljucne!E68</f>
        <v>-</v>
      </c>
      <c r="G59" s="37"/>
      <c r="H59" s="38"/>
    </row>
    <row r="60" spans="1:8" ht="15" x14ac:dyDescent="0.25">
      <c r="A60" s="22" t="str">
        <f>Zakljucne!E69</f>
        <v>-</v>
      </c>
      <c r="G60" s="37"/>
      <c r="H60" s="38"/>
    </row>
    <row r="61" spans="1:8" ht="15" x14ac:dyDescent="0.25">
      <c r="A61" s="22" t="str">
        <f>Zakljucne!E70</f>
        <v>-</v>
      </c>
      <c r="G61" s="37"/>
      <c r="H61" s="38"/>
    </row>
    <row r="62" spans="1:8" ht="15" x14ac:dyDescent="0.25">
      <c r="A62" s="22" t="str">
        <f>Zakljucne!E71</f>
        <v>-</v>
      </c>
      <c r="G62" s="37"/>
      <c r="H62" s="38"/>
    </row>
    <row r="63" spans="1:8" ht="15" x14ac:dyDescent="0.25">
      <c r="A63" s="22" t="str">
        <f>Zakljucne!E72</f>
        <v>-</v>
      </c>
      <c r="G63" s="37"/>
      <c r="H63" s="38"/>
    </row>
    <row r="64" spans="1:8" ht="15" x14ac:dyDescent="0.25">
      <c r="A64" s="22" t="str">
        <f>Zakljucne!E73</f>
        <v>-</v>
      </c>
      <c r="G64" s="37"/>
      <c r="H64" s="38"/>
    </row>
    <row r="65" spans="1:8" ht="15" x14ac:dyDescent="0.25">
      <c r="A65" s="22" t="str">
        <f>Zakljucne!E74</f>
        <v>-</v>
      </c>
      <c r="G65" s="37"/>
      <c r="H65" s="38"/>
    </row>
    <row r="66" spans="1:8" ht="15" x14ac:dyDescent="0.25">
      <c r="A66" s="22" t="str">
        <f>Zakljucne!E75</f>
        <v>-</v>
      </c>
      <c r="G66" s="37"/>
      <c r="H66" s="38"/>
    </row>
    <row r="67" spans="1:8" ht="15" x14ac:dyDescent="0.25">
      <c r="A67" s="22" t="str">
        <f>Zakljucne!E76</f>
        <v>-</v>
      </c>
      <c r="G67" s="37"/>
      <c r="H67" s="38"/>
    </row>
    <row r="68" spans="1:8" ht="15" x14ac:dyDescent="0.25">
      <c r="A68" s="22" t="str">
        <f>Zakljucne!E77</f>
        <v>-</v>
      </c>
      <c r="G68" s="37"/>
      <c r="H68" s="38"/>
    </row>
    <row r="69" spans="1:8" ht="15" x14ac:dyDescent="0.25">
      <c r="A69" s="22" t="str">
        <f>Zakljucne!E78</f>
        <v>-</v>
      </c>
      <c r="G69" s="38"/>
      <c r="H69" s="38"/>
    </row>
    <row r="70" spans="1:8" ht="15" x14ac:dyDescent="0.25">
      <c r="A70" s="22" t="str">
        <f>Zakljucne!E79</f>
        <v>-</v>
      </c>
      <c r="G70" s="38"/>
      <c r="H70" s="38"/>
    </row>
    <row r="71" spans="1:8" ht="15" x14ac:dyDescent="0.25">
      <c r="A71" s="22" t="str">
        <f>Zakljucne!E80</f>
        <v>-</v>
      </c>
      <c r="G71" s="38"/>
      <c r="H71" s="38"/>
    </row>
    <row r="72" spans="1:8" ht="15" x14ac:dyDescent="0.25">
      <c r="A72" s="22" t="str">
        <f>Zakljucne!E81</f>
        <v>-</v>
      </c>
      <c r="G72" s="38"/>
      <c r="H72" s="38"/>
    </row>
    <row r="73" spans="1:8" ht="15" x14ac:dyDescent="0.25">
      <c r="A73" s="22" t="str">
        <f>Zakljucne!E82</f>
        <v>-</v>
      </c>
      <c r="G73" s="38"/>
      <c r="H73" s="38"/>
    </row>
    <row r="74" spans="1:8" ht="15" x14ac:dyDescent="0.25">
      <c r="A74" s="22" t="str">
        <f>Zakljucne!E83</f>
        <v>-</v>
      </c>
      <c r="G74" s="38"/>
      <c r="H74" s="38"/>
    </row>
    <row r="75" spans="1:8" ht="15" x14ac:dyDescent="0.25">
      <c r="A75" s="22" t="str">
        <f>Zakljucne!E84</f>
        <v>-</v>
      </c>
      <c r="G75" s="38"/>
      <c r="H75" s="38"/>
    </row>
    <row r="76" spans="1:8" ht="15" x14ac:dyDescent="0.25">
      <c r="A76" s="22" t="str">
        <f>Zakljucne!E85</f>
        <v>-</v>
      </c>
      <c r="G76" s="38"/>
      <c r="H76" s="38"/>
    </row>
    <row r="77" spans="1:8" ht="15" x14ac:dyDescent="0.25">
      <c r="A77" s="22" t="str">
        <f>Zakljucne!E86</f>
        <v>-</v>
      </c>
      <c r="G77" s="38"/>
      <c r="H77" s="38"/>
    </row>
    <row r="78" spans="1:8" ht="15" x14ac:dyDescent="0.25">
      <c r="A78" s="22" t="str">
        <f>Zakljucne!E87</f>
        <v>-</v>
      </c>
      <c r="G78" s="38"/>
      <c r="H78" s="38"/>
    </row>
    <row r="79" spans="1:8" ht="15" x14ac:dyDescent="0.25">
      <c r="A79" s="22" t="str">
        <f>Zakljucne!E88</f>
        <v>-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-</v>
      </c>
    </row>
    <row r="82" spans="1:1" ht="15" x14ac:dyDescent="0.25">
      <c r="A82" s="22" t="str">
        <f>Zakljucne!E91</f>
        <v>-</v>
      </c>
    </row>
    <row r="83" spans="1:1" ht="15" x14ac:dyDescent="0.25">
      <c r="A83" s="22" t="str">
        <f>Zakljucne!E92</f>
        <v>-</v>
      </c>
    </row>
    <row r="84" spans="1:1" ht="15" x14ac:dyDescent="0.25">
      <c r="A84" s="22" t="str">
        <f>Zakljucne!E93</f>
        <v>-</v>
      </c>
    </row>
    <row r="85" spans="1:1" ht="15" x14ac:dyDescent="0.25">
      <c r="A85" s="22" t="str">
        <f>Zakljucne!E94</f>
        <v>-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-</v>
      </c>
    </row>
    <row r="88" spans="1:1" ht="15" x14ac:dyDescent="0.25">
      <c r="A88" s="22" t="str">
        <f>Zakljucne!E97</f>
        <v>-</v>
      </c>
    </row>
    <row r="89" spans="1:1" ht="15" x14ac:dyDescent="0.25">
      <c r="A89" s="22" t="str">
        <f>Zakljucne!E98</f>
        <v>-</v>
      </c>
    </row>
    <row r="90" spans="1:1" ht="15" x14ac:dyDescent="0.25">
      <c r="A90" s="22" t="str">
        <f>Zakljucne!E99</f>
        <v>-</v>
      </c>
    </row>
    <row r="91" spans="1:1" ht="15" x14ac:dyDescent="0.25">
      <c r="A91" s="22" t="str">
        <f>Zakljucne!E100</f>
        <v>-</v>
      </c>
    </row>
    <row r="92" spans="1:1" ht="15" x14ac:dyDescent="0.25">
      <c r="A92" s="22" t="str">
        <f>Zakljucne!E101</f>
        <v>-</v>
      </c>
    </row>
    <row r="93" spans="1:1" ht="15" x14ac:dyDescent="0.25">
      <c r="A93" s="22" t="str">
        <f>Zakljucne!E102</f>
        <v>-</v>
      </c>
    </row>
    <row r="94" spans="1:1" ht="15" x14ac:dyDescent="0.25">
      <c r="A94" s="22" t="str">
        <f>Zakljucne!E103</f>
        <v>-</v>
      </c>
    </row>
    <row r="95" spans="1:1" ht="15" x14ac:dyDescent="0.25">
      <c r="A95" s="22" t="str">
        <f>Zakljucne!E104</f>
        <v>-</v>
      </c>
    </row>
    <row r="96" spans="1:1" ht="15" x14ac:dyDescent="0.25">
      <c r="A96" s="22" t="str">
        <f>Zakljucne!E105</f>
        <v>-</v>
      </c>
    </row>
    <row r="97" spans="1:1" ht="15" x14ac:dyDescent="0.25">
      <c r="A97" s="22" t="str">
        <f>Zakljucne!E106</f>
        <v>-</v>
      </c>
    </row>
    <row r="98" spans="1:1" ht="15" x14ac:dyDescent="0.25">
      <c r="A98" s="22" t="str">
        <f>Zakljucne!E107</f>
        <v>-</v>
      </c>
    </row>
    <row r="99" spans="1:1" ht="15" x14ac:dyDescent="0.25">
      <c r="A99" s="22" t="str">
        <f>Zakljucne!E108</f>
        <v>-</v>
      </c>
    </row>
    <row r="100" spans="1:1" ht="15" x14ac:dyDescent="0.25">
      <c r="A100" s="22" t="str">
        <f>Zakljucne!E109</f>
        <v>-</v>
      </c>
    </row>
    <row r="101" spans="1:1" ht="15" x14ac:dyDescent="0.25">
      <c r="A101" s="22" t="str">
        <f>Zakljucne!E110</f>
        <v>-</v>
      </c>
    </row>
    <row r="102" spans="1:1" ht="15" x14ac:dyDescent="0.25">
      <c r="A102" s="22" t="str">
        <f>Zakljucne!E111</f>
        <v>-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PFKOTOR</cp:lastModifiedBy>
  <cp:lastPrinted>2017-02-15T09:11:27Z</cp:lastPrinted>
  <dcterms:created xsi:type="dcterms:W3CDTF">2009-11-01T12:11:22Z</dcterms:created>
  <dcterms:modified xsi:type="dcterms:W3CDTF">2019-11-25T07:09:02Z</dcterms:modified>
  <cp:category>Formular FZP Zeljko Pekic</cp:category>
</cp:coreProperties>
</file>